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<sst xmlns="http://schemas.openxmlformats.org/spreadsheetml/2006/main" count="66" uniqueCount="65">
  <si>
    <t>PŘÍJMY  CELKEM</t>
  </si>
  <si>
    <t>2. 3     Náklady na přeshraniční spolupráci</t>
  </si>
  <si>
    <t>2.5.    Různé</t>
  </si>
  <si>
    <t>VÝDAJE CELKEM</t>
  </si>
  <si>
    <t>Souhrn :</t>
  </si>
  <si>
    <t>Příjmy celkem :</t>
  </si>
  <si>
    <t>Výdaje celkem:</t>
  </si>
  <si>
    <t>Z rezervního fondu mohou být dle platných stanov (čl. VII. Bod 7.4) hrazeny náklady nebo být uzavírány</t>
  </si>
  <si>
    <t>smlouvy s předmětem plnění o ceně vyšší než 50 000,- Kč. V tomto případě jednají jménem předseda</t>
  </si>
  <si>
    <t>a ředitel společně, a jejich jednání musí být odsouhlaseno usnesením rady EL v předmětné věci.</t>
  </si>
  <si>
    <t xml:space="preserve">Jakákoliv částka k úhradě musí být podepsána min. 2 podpisy a to: ředitel a předseda Rady EL </t>
  </si>
  <si>
    <t>zasedání.</t>
  </si>
  <si>
    <t>Komentář k čerpání finančních prostředků z rezervního fondu</t>
  </si>
  <si>
    <t>Rezervní fond : viz komentář</t>
  </si>
  <si>
    <t>období jako v předchozích letech.</t>
  </si>
  <si>
    <t>Rezervní  fond:</t>
  </si>
  <si>
    <t xml:space="preserve">Na doporuční Kontrolní komise EL je rezervní fond veden zvlášť a není započítáván do zůstatku z  minulého </t>
  </si>
  <si>
    <t>rozpočtová změna</t>
  </si>
  <si>
    <t>plnění v %</t>
  </si>
  <si>
    <r>
      <t xml:space="preserve">1.3. </t>
    </r>
    <r>
      <rPr>
        <sz val="9"/>
        <rFont val="Arial CE"/>
        <family val="2"/>
      </rPr>
      <t xml:space="preserve">Různé příjmy - 00001709 </t>
    </r>
  </si>
  <si>
    <r>
      <t>1.2.</t>
    </r>
    <r>
      <rPr>
        <sz val="9"/>
        <rFont val="Arial CE"/>
        <family val="2"/>
      </rPr>
      <t xml:space="preserve"> Úroky - 63102141 </t>
    </r>
  </si>
  <si>
    <t>2.1.    Náklady na pracovníky sekretariátu - 61715111</t>
  </si>
  <si>
    <t xml:space="preserve">2.2.    Náklady na chod kanceláře   </t>
  </si>
  <si>
    <t xml:space="preserve">2.2.1.  Výkony spojů, poštovné - 61715161-2 </t>
  </si>
  <si>
    <t>2.2.4.  Údržba a opravy - 61715171</t>
  </si>
  <si>
    <t>2.2.5.  Pojištění organizace - 61715128</t>
  </si>
  <si>
    <t xml:space="preserve">2.3.1.  Cestovné a diety - 61125112 </t>
  </si>
  <si>
    <t>2.3.2.  Občerstvení - 61715175, 5131</t>
  </si>
  <si>
    <t>2.4.     Projekty a akce EL - 61715169</t>
  </si>
  <si>
    <t>2.4.1.  OLYMPIÁDA  EEL- 2003</t>
  </si>
  <si>
    <t>2.4.2. Cyklostezky</t>
  </si>
  <si>
    <t>2.4.5. Příspěvek na stravování</t>
  </si>
  <si>
    <t xml:space="preserve">2.5.1. Vedení účetnictví a mezd - 61715168 </t>
  </si>
  <si>
    <t>plnění rozpočtu 2003</t>
  </si>
  <si>
    <t>Rozpočet Euroregionu Labe 2003</t>
  </si>
  <si>
    <t>2.2.2.  Kancelářské potřeby,  tisk - 61715136</t>
  </si>
  <si>
    <t xml:space="preserve">2.2.3.  Bankovní popl. - služby peněž. Ústavů - 64095163 </t>
  </si>
  <si>
    <t>2.5.2. Drobné výdaje - 61715139</t>
  </si>
  <si>
    <t xml:space="preserve">2.5.6. Neinvestiční majetek - nákup - 61715137 </t>
  </si>
  <si>
    <t>2.4.6. Tisk kulturních pasů</t>
  </si>
  <si>
    <t>návrh na  2003</t>
  </si>
  <si>
    <t>Položka zůstavá ve stejne výši jako v roce 2002.</t>
  </si>
  <si>
    <t>Položka zůstává ve stejne výši jako v roce 2002.</t>
  </si>
  <si>
    <t>Položka zůstává ve stejné výši jako v roce 2002</t>
  </si>
  <si>
    <t>Položka je navýšena o 10 000,- Kč ve srovnání s rokem 2002. Předpokládá se  nárůst pracovních cest.</t>
  </si>
  <si>
    <t xml:space="preserve">Jedná se o občerstvení při zasedání Rady EL, OPS, pracovních schůzek. Položka zůstává ve stejné výši </t>
  </si>
  <si>
    <t>jako v roce 2002.</t>
  </si>
  <si>
    <t xml:space="preserve">Olympiáda proběhne v Pirně. Česká strana bude hradit pouze náklady na dopravu českých účastníků do </t>
  </si>
  <si>
    <t xml:space="preserve">Pirny. V roce 2002 KÚ ÚK poskytl dotaci 90 000,- Kč na předchozí olympiádu, která byla kvůli povodním  </t>
  </si>
  <si>
    <t>Jedná se o projekt Cykloturistický informační systém. Žádost byla podána na KÚ ÚK.</t>
  </si>
  <si>
    <t xml:space="preserve">Jedná se o příspěvek zaměstnavatele ve výsi 24,75,- Kč na jednu stravenku.. </t>
  </si>
  <si>
    <t>Kulturní pasy byly vytištěny v roce 2001. V současné době již bude náklad rozebrán.</t>
  </si>
  <si>
    <r>
      <t xml:space="preserve">1.1. </t>
    </r>
    <r>
      <rPr>
        <sz val="9"/>
        <rFont val="Arial CE"/>
        <family val="2"/>
      </rPr>
      <t xml:space="preserve">Členské příspěvky- města a obce viz příloha č. 1 - 00004129 </t>
    </r>
  </si>
  <si>
    <t>Rozdělení plánovaného přebytku roku 2003</t>
  </si>
  <si>
    <t xml:space="preserve">Navýšení položky činí oproti roku 2002  5%. </t>
  </si>
  <si>
    <t>Položka byla sloučena ze dvou položek v rozpočtu 2002 jednalo se o kancelářké potřeby a nákup tisku</t>
  </si>
  <si>
    <t>2. Výdaje  2003</t>
  </si>
  <si>
    <t>1. Příjmy  2003</t>
  </si>
  <si>
    <t>nebo místopředsedové EL. S tímto výdajem bude vždy seznámena Rada EL na nejbližším</t>
  </si>
  <si>
    <t>Komentář k čerpání finančních prostředků ze zůstatku z minulého účetního období</t>
  </si>
  <si>
    <t>Se zůstatkem z minulého účetního období je možno disponovat v souladu se stanovami takto:</t>
  </si>
  <si>
    <t>zrušena. V roce 2003 je znovu o grant požádáno.</t>
  </si>
  <si>
    <t xml:space="preserve">2.4.3. Členství - AGEG,DELITEUS  </t>
  </si>
  <si>
    <t>Zůstatek z minulých účetních období</t>
  </si>
  <si>
    <t xml:space="preserve"> Rozpočet EL na rok 2003 schválený  Sněmem EL 25.3.2003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</si>
</sst>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0\ &quot;Kč&quot;"/>
    <numFmt numFmtId="166" formatCode="#,##0.00\ _K_č"/>
  </numFmts>
  <fonts count="11">
    <font>
      <sz val="10"/>
      <name val="Arial CE"/>
      <family val="0"/>
    </font>
    <font>
      <sz val="9"/>
      <name val="Arial CE"/>
      <family val="2"/>
    </font>
    <font>
      <b/>
      <sz val="9"/>
      <color indexed="9"/>
      <name val="Arial CE"/>
      <family val="2"/>
    </font>
    <font>
      <sz val="9"/>
      <color indexed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0"/>
      <color indexed="9"/>
      <name val="Arial CE"/>
      <family val="2"/>
    </font>
    <font>
      <b/>
      <sz val="12"/>
      <name val="Arial CE"/>
      <family val="2"/>
    </font>
    <font>
      <b/>
      <i/>
      <sz val="9"/>
      <name val="Arial CE"/>
      <family val="2"/>
    </font>
    <font>
      <b/>
      <sz val="12"/>
      <color indexed="9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8" fontId="4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10" fontId="1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/>
    </xf>
    <xf numFmtId="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4" fontId="3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7" fillId="0" borderId="0" xfId="0" applyFont="1" applyAlignment="1">
      <alignment/>
    </xf>
    <xf numFmtId="164" fontId="0" fillId="0" borderId="0" xfId="18" applyNumberFormat="1" applyAlignment="1">
      <alignment horizontal="right"/>
    </xf>
    <xf numFmtId="164" fontId="5" fillId="0" borderId="0" xfId="18" applyNumberFormat="1" applyFont="1" applyAlignment="1">
      <alignment horizontal="right"/>
    </xf>
    <xf numFmtId="164" fontId="0" fillId="0" borderId="0" xfId="18" applyNumberFormat="1" applyFont="1" applyAlignment="1">
      <alignment horizontal="right"/>
    </xf>
    <xf numFmtId="2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18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0" fillId="2" borderId="0" xfId="18" applyNumberFormat="1" applyFill="1" applyAlignment="1">
      <alignment horizontal="right"/>
    </xf>
    <xf numFmtId="166" fontId="0" fillId="2" borderId="0" xfId="0" applyNumberFormat="1" applyFill="1" applyAlignment="1">
      <alignment horizontal="right"/>
    </xf>
    <xf numFmtId="166" fontId="0" fillId="0" borderId="0" xfId="0" applyNumberFormat="1" applyAlignment="1">
      <alignment horizontal="right"/>
    </xf>
    <xf numFmtId="166" fontId="1" fillId="0" borderId="0" xfId="0" applyNumberFormat="1" applyFont="1" applyAlignment="1">
      <alignment horizontal="right"/>
    </xf>
    <xf numFmtId="166" fontId="1" fillId="2" borderId="0" xfId="0" applyNumberFormat="1" applyFont="1" applyFill="1" applyAlignment="1">
      <alignment horizontal="right"/>
    </xf>
    <xf numFmtId="166" fontId="4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0" fillId="0" borderId="0" xfId="18" applyNumberFormat="1" applyAlignment="1">
      <alignment horizontal="right"/>
    </xf>
    <xf numFmtId="0" fontId="1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164" fontId="10" fillId="2" borderId="0" xfId="18" applyNumberFormat="1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  <xf numFmtId="0" fontId="10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zoomScale="90" zoomScaleNormal="90" workbookViewId="0" topLeftCell="A1">
      <selection activeCell="R10" sqref="R10"/>
    </sheetView>
  </sheetViews>
  <sheetFormatPr defaultColWidth="9.00390625" defaultRowHeight="12.75"/>
  <cols>
    <col min="3" max="3" width="12.375" style="0" customWidth="1"/>
    <col min="5" max="5" width="4.875" style="0" customWidth="1"/>
    <col min="6" max="6" width="0" style="0" hidden="1" customWidth="1"/>
    <col min="7" max="8" width="9.875" style="0" hidden="1" customWidth="1"/>
    <col min="9" max="9" width="27.75390625" style="0" hidden="1" customWidth="1"/>
    <col min="10" max="10" width="9.125" style="0" hidden="1" customWidth="1"/>
    <col min="11" max="11" width="21.75390625" style="0" customWidth="1"/>
    <col min="12" max="12" width="17.25390625" style="30" customWidth="1"/>
    <col min="13" max="13" width="20.00390625" style="40" customWidth="1"/>
    <col min="14" max="14" width="10.125" style="0" hidden="1" customWidth="1"/>
    <col min="15" max="15" width="0" style="0" hidden="1" customWidth="1"/>
    <col min="16" max="16" width="14.625" style="0" customWidth="1"/>
    <col min="17" max="17" width="8.75390625" style="0" customWidth="1"/>
    <col min="18" max="18" width="10.125" style="0" customWidth="1"/>
  </cols>
  <sheetData>
    <row r="1" spans="1:13" s="53" customFormat="1" ht="16.5" thickBot="1">
      <c r="A1" s="49" t="s">
        <v>64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5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8" ht="12.75">
      <c r="A4" s="3" t="s">
        <v>57</v>
      </c>
      <c r="B4" s="3"/>
      <c r="C4" s="3"/>
      <c r="D4" s="3"/>
      <c r="E4" s="4"/>
      <c r="F4" s="4"/>
      <c r="G4" s="3"/>
      <c r="H4" s="3"/>
      <c r="I4" s="5"/>
      <c r="J4" s="3"/>
      <c r="K4" s="5"/>
      <c r="L4" s="38"/>
      <c r="M4" s="39"/>
      <c r="R4" s="6"/>
    </row>
    <row r="5" spans="1:18" ht="12.75">
      <c r="A5" s="7"/>
      <c r="B5" s="7"/>
      <c r="C5" s="7"/>
      <c r="D5" s="7"/>
      <c r="E5" s="8"/>
      <c r="F5" s="8"/>
      <c r="G5" s="7"/>
      <c r="H5" s="7"/>
      <c r="I5" s="7"/>
      <c r="J5" s="9"/>
      <c r="Q5" s="6"/>
      <c r="R5" s="6"/>
    </row>
    <row r="6" spans="1:17" ht="13.5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31" t="s">
        <v>40</v>
      </c>
      <c r="L6" s="31" t="s">
        <v>17</v>
      </c>
      <c r="M6" s="44" t="s">
        <v>33</v>
      </c>
      <c r="Q6" s="6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30"/>
      <c r="M7" s="11" t="s">
        <v>18</v>
      </c>
      <c r="N7" s="12"/>
      <c r="O7" s="12"/>
      <c r="P7" s="12"/>
    </row>
    <row r="8" spans="1:16" ht="12.75">
      <c r="A8" s="13" t="s">
        <v>52</v>
      </c>
      <c r="B8" s="1"/>
      <c r="C8" s="1"/>
      <c r="D8" s="1"/>
      <c r="E8" s="1"/>
      <c r="F8" s="1"/>
      <c r="G8" s="1"/>
      <c r="H8" s="1"/>
      <c r="I8" s="1"/>
      <c r="J8" s="1"/>
      <c r="K8" s="32">
        <v>958825</v>
      </c>
      <c r="L8" s="32"/>
      <c r="M8" s="41"/>
      <c r="N8" s="12"/>
      <c r="O8" s="12"/>
      <c r="P8" s="14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30"/>
      <c r="M9" s="41"/>
      <c r="N9" s="12"/>
      <c r="O9" s="12"/>
      <c r="P9" s="14"/>
    </row>
    <row r="10" spans="1:16" ht="12.75">
      <c r="A10" s="13" t="s">
        <v>20</v>
      </c>
      <c r="B10" s="1"/>
      <c r="C10" s="1"/>
      <c r="D10" s="1"/>
      <c r="E10" s="1"/>
      <c r="F10" s="1"/>
      <c r="G10" s="1"/>
      <c r="H10" s="1"/>
      <c r="I10" s="1"/>
      <c r="J10" s="1"/>
      <c r="K10" s="30">
        <v>20000</v>
      </c>
      <c r="M10" s="41"/>
      <c r="N10" s="12"/>
      <c r="O10" s="12"/>
      <c r="P10" s="14"/>
    </row>
    <row r="11" spans="2:16" ht="12.75">
      <c r="B11" s="1"/>
      <c r="C11" s="1"/>
      <c r="D11" s="1"/>
      <c r="E11" s="1"/>
      <c r="F11" s="1"/>
      <c r="G11" s="1"/>
      <c r="H11" s="1"/>
      <c r="I11" s="1"/>
      <c r="J11" s="1"/>
      <c r="M11" s="41"/>
      <c r="N11" s="12"/>
      <c r="O11" s="12"/>
      <c r="P11" s="14"/>
    </row>
    <row r="12" spans="1:16" ht="12.75">
      <c r="A12" s="13" t="s">
        <v>19</v>
      </c>
      <c r="B12" s="1"/>
      <c r="C12" s="1"/>
      <c r="D12" s="1"/>
      <c r="E12" s="1"/>
      <c r="F12" s="1"/>
      <c r="G12" s="1"/>
      <c r="H12" s="1"/>
      <c r="I12" s="1"/>
      <c r="J12" s="1"/>
      <c r="K12" s="30">
        <v>230000</v>
      </c>
      <c r="M12" s="41"/>
      <c r="N12" s="12"/>
      <c r="O12" s="12"/>
      <c r="P12" s="14"/>
    </row>
    <row r="13" spans="2:16" ht="12.75">
      <c r="B13" s="1"/>
      <c r="C13" s="1"/>
      <c r="D13" s="1"/>
      <c r="E13" s="1"/>
      <c r="F13" s="1"/>
      <c r="G13" s="1"/>
      <c r="H13" s="1"/>
      <c r="I13" s="1"/>
      <c r="J13" s="1"/>
      <c r="M13" s="41"/>
      <c r="N13" s="12"/>
      <c r="O13" s="12"/>
      <c r="P13" s="14"/>
    </row>
    <row r="14" spans="1:16" ht="12.7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30"/>
      <c r="M14" s="41"/>
      <c r="N14" s="12"/>
      <c r="O14" s="12"/>
      <c r="P14" s="14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30"/>
      <c r="M15" s="41"/>
      <c r="N15" s="12"/>
      <c r="O15" s="12"/>
      <c r="P15" s="14"/>
    </row>
    <row r="16" spans="1:16" ht="12.75">
      <c r="A16" s="13" t="s">
        <v>0</v>
      </c>
      <c r="B16" s="1"/>
      <c r="C16" s="1"/>
      <c r="D16" s="1"/>
      <c r="E16" s="1"/>
      <c r="F16" s="1"/>
      <c r="G16" s="1"/>
      <c r="H16" s="1"/>
      <c r="I16" s="1"/>
      <c r="J16" s="1"/>
      <c r="K16" s="34">
        <f>SUM(K8:K12)</f>
        <v>1208825</v>
      </c>
      <c r="L16" s="31"/>
      <c r="M16" s="43"/>
      <c r="N16" s="17"/>
      <c r="O16" s="17"/>
      <c r="P16" s="18"/>
    </row>
    <row r="17" spans="1:16" ht="12.75">
      <c r="A17" s="1"/>
      <c r="B17" s="1"/>
      <c r="C17" s="1"/>
      <c r="D17" s="1"/>
      <c r="E17" s="1"/>
      <c r="F17" s="1"/>
      <c r="G17" s="1"/>
      <c r="H17" s="1"/>
      <c r="I17" s="12"/>
      <c r="J17" s="1"/>
      <c r="K17" s="30"/>
      <c r="M17" s="41"/>
      <c r="N17" s="12"/>
      <c r="O17" s="12"/>
      <c r="P17" s="14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30"/>
      <c r="M18" s="41"/>
      <c r="N18" s="12"/>
      <c r="O18" s="12"/>
      <c r="P18" s="14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30"/>
      <c r="M19" s="41"/>
      <c r="N19" s="12"/>
      <c r="O19" s="12"/>
      <c r="P19" s="14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30"/>
      <c r="M20" s="41"/>
      <c r="N20" s="12"/>
      <c r="O20" s="12"/>
      <c r="P20" s="14"/>
    </row>
    <row r="21" spans="1:17" ht="13.5" thickBot="1">
      <c r="A21" s="19" t="s">
        <v>56</v>
      </c>
      <c r="B21" s="20"/>
      <c r="C21" s="20"/>
      <c r="D21" s="20"/>
      <c r="E21" s="20"/>
      <c r="F21" s="20"/>
      <c r="G21" s="20"/>
      <c r="H21" s="20"/>
      <c r="I21" s="20"/>
      <c r="J21" s="20"/>
      <c r="K21" s="38"/>
      <c r="L21" s="38"/>
      <c r="M21" s="42"/>
      <c r="N21" s="21"/>
      <c r="O21" s="21"/>
      <c r="P21" s="14"/>
      <c r="Q21" s="22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30"/>
      <c r="M22" s="41"/>
      <c r="N22" s="12"/>
      <c r="O22" s="12"/>
      <c r="P22" s="14"/>
    </row>
    <row r="23" spans="1:17" ht="12.75">
      <c r="A23" s="23" t="s">
        <v>21</v>
      </c>
      <c r="B23" s="24"/>
      <c r="C23" s="24"/>
      <c r="D23" s="24"/>
      <c r="E23" s="24"/>
      <c r="F23" s="24"/>
      <c r="G23" s="24"/>
      <c r="H23" s="24"/>
      <c r="I23" s="16"/>
      <c r="J23" s="16"/>
      <c r="K23" s="31">
        <v>550000</v>
      </c>
      <c r="L23" s="31"/>
      <c r="M23" s="43"/>
      <c r="N23" s="17"/>
      <c r="O23" s="17"/>
      <c r="P23" s="33"/>
      <c r="Q23" s="25"/>
    </row>
    <row r="24" spans="1:16" ht="12.75">
      <c r="A24" s="26"/>
      <c r="B24" s="26"/>
      <c r="C24" s="26"/>
      <c r="D24" s="26"/>
      <c r="E24" s="26"/>
      <c r="F24" s="26"/>
      <c r="G24" s="26"/>
      <c r="H24" s="26"/>
      <c r="I24" s="26"/>
      <c r="J24" s="2"/>
      <c r="K24" s="30"/>
      <c r="M24" s="41"/>
      <c r="N24" s="12"/>
      <c r="O24" s="12"/>
      <c r="P24" s="14"/>
    </row>
    <row r="25" spans="1:16" ht="12.75">
      <c r="A25" s="26" t="s">
        <v>54</v>
      </c>
      <c r="B25" s="26"/>
      <c r="C25" s="26"/>
      <c r="D25" s="26"/>
      <c r="E25" s="26"/>
      <c r="F25" s="26"/>
      <c r="G25" s="26"/>
      <c r="H25" s="26"/>
      <c r="I25" s="26"/>
      <c r="J25" s="2"/>
      <c r="K25" s="30"/>
      <c r="M25" s="41"/>
      <c r="N25" s="12"/>
      <c r="O25" s="12"/>
      <c r="P25" s="14"/>
    </row>
    <row r="26" spans="1:16" ht="12.75">
      <c r="A26" s="27"/>
      <c r="B26" s="27"/>
      <c r="C26" s="27"/>
      <c r="D26" s="27"/>
      <c r="E26" s="27"/>
      <c r="F26" s="27"/>
      <c r="G26" s="27"/>
      <c r="H26" s="27"/>
      <c r="I26" s="27"/>
      <c r="J26" s="1"/>
      <c r="K26" s="30"/>
      <c r="M26" s="41"/>
      <c r="N26" s="12"/>
      <c r="O26" s="12"/>
      <c r="P26" s="14"/>
    </row>
    <row r="27" spans="1:17" ht="12.75">
      <c r="A27" s="23" t="s">
        <v>22</v>
      </c>
      <c r="B27" s="24"/>
      <c r="C27" s="24"/>
      <c r="D27" s="24"/>
      <c r="E27" s="24"/>
      <c r="F27" s="24"/>
      <c r="G27" s="24"/>
      <c r="H27" s="24"/>
      <c r="I27" s="16"/>
      <c r="J27" s="16"/>
      <c r="K27" s="31">
        <f>SUM(K29:K44)</f>
        <v>103200</v>
      </c>
      <c r="L27" s="31"/>
      <c r="M27" s="43"/>
      <c r="N27" s="17"/>
      <c r="O27" s="17"/>
      <c r="P27" s="18"/>
      <c r="Q27" s="6"/>
    </row>
    <row r="28" spans="1:17" ht="12.75">
      <c r="A28" s="27"/>
      <c r="B28" s="27"/>
      <c r="C28" s="27"/>
      <c r="D28" s="27"/>
      <c r="E28" s="27"/>
      <c r="F28" s="27"/>
      <c r="G28" s="27"/>
      <c r="H28" s="27"/>
      <c r="I28" s="1"/>
      <c r="J28" s="1"/>
      <c r="K28" s="30"/>
      <c r="M28" s="41"/>
      <c r="N28" s="12"/>
      <c r="O28" s="12"/>
      <c r="P28" s="14"/>
      <c r="Q28" s="6"/>
    </row>
    <row r="29" spans="1:16" ht="12.75">
      <c r="A29" s="27" t="s">
        <v>23</v>
      </c>
      <c r="B29" s="27"/>
      <c r="C29" s="27"/>
      <c r="D29" s="27"/>
      <c r="E29" s="27"/>
      <c r="F29" s="27"/>
      <c r="G29" s="27"/>
      <c r="H29" s="27"/>
      <c r="I29" s="1"/>
      <c r="J29" s="1"/>
      <c r="K29" s="30">
        <v>55000</v>
      </c>
      <c r="M29" s="41"/>
      <c r="N29" s="12"/>
      <c r="O29" s="12"/>
      <c r="P29" s="14"/>
    </row>
    <row r="30" spans="1:16" ht="12.75">
      <c r="A30" s="27" t="s">
        <v>41</v>
      </c>
      <c r="B30" s="27"/>
      <c r="C30" s="27"/>
      <c r="D30" s="27"/>
      <c r="E30" s="27"/>
      <c r="F30" s="27"/>
      <c r="G30" s="27"/>
      <c r="H30" s="27"/>
      <c r="I30" s="1"/>
      <c r="J30" s="1"/>
      <c r="K30" s="30"/>
      <c r="M30" s="41"/>
      <c r="N30" s="12"/>
      <c r="O30" s="12"/>
      <c r="P30" s="14"/>
    </row>
    <row r="31" spans="1:16" ht="12.75">
      <c r="A31" s="27"/>
      <c r="B31" s="27"/>
      <c r="C31" s="27"/>
      <c r="D31" s="27"/>
      <c r="E31" s="27"/>
      <c r="F31" s="27"/>
      <c r="G31" s="27"/>
      <c r="H31" s="27"/>
      <c r="I31" s="1"/>
      <c r="J31" s="1"/>
      <c r="K31" s="30"/>
      <c r="M31" s="41"/>
      <c r="N31" s="12"/>
      <c r="O31" s="12"/>
      <c r="P31" s="14"/>
    </row>
    <row r="32" spans="1:16" ht="12.75">
      <c r="A32" s="27"/>
      <c r="B32" s="27"/>
      <c r="C32" s="27"/>
      <c r="D32" s="27"/>
      <c r="E32" s="27"/>
      <c r="F32" s="27"/>
      <c r="G32" s="27"/>
      <c r="H32" s="27"/>
      <c r="I32" s="1"/>
      <c r="J32" s="1"/>
      <c r="K32" s="30"/>
      <c r="N32" s="12"/>
      <c r="O32" s="12"/>
      <c r="P32" s="14"/>
    </row>
    <row r="33" spans="1:16" ht="12.75">
      <c r="A33" s="27" t="s">
        <v>35</v>
      </c>
      <c r="B33" s="27"/>
      <c r="C33" s="27"/>
      <c r="D33" s="27"/>
      <c r="E33" s="27"/>
      <c r="F33" s="27"/>
      <c r="G33" s="27"/>
      <c r="H33" s="27"/>
      <c r="I33" s="1"/>
      <c r="J33" s="1"/>
      <c r="K33" s="30">
        <v>15000</v>
      </c>
      <c r="M33" s="41"/>
      <c r="N33" s="12"/>
      <c r="O33" s="12"/>
      <c r="P33" s="14"/>
    </row>
    <row r="34" spans="1:16" ht="12.75">
      <c r="A34" s="27" t="s">
        <v>55</v>
      </c>
      <c r="B34" s="27"/>
      <c r="C34" s="27"/>
      <c r="D34" s="27"/>
      <c r="E34" s="27"/>
      <c r="F34" s="27"/>
      <c r="G34" s="27"/>
      <c r="H34" s="27"/>
      <c r="I34" s="1"/>
      <c r="J34" s="1"/>
      <c r="K34" s="30"/>
      <c r="M34" s="41"/>
      <c r="N34" s="12"/>
      <c r="O34" s="12"/>
      <c r="P34" s="14"/>
    </row>
    <row r="35" spans="1:16" ht="12.75">
      <c r="A35" s="27"/>
      <c r="B35" s="27"/>
      <c r="C35" s="27"/>
      <c r="D35" s="27"/>
      <c r="E35" s="27"/>
      <c r="F35" s="27"/>
      <c r="G35" s="27"/>
      <c r="H35" s="27"/>
      <c r="I35" s="1"/>
      <c r="J35" s="1"/>
      <c r="K35" s="30"/>
      <c r="M35" s="41"/>
      <c r="N35" s="12"/>
      <c r="O35" s="12"/>
      <c r="P35" s="14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30"/>
      <c r="M36" s="41"/>
      <c r="N36" s="12"/>
      <c r="O36" s="12"/>
      <c r="P36" s="14"/>
    </row>
    <row r="37" spans="1:16" ht="12.75">
      <c r="A37" s="1" t="s">
        <v>36</v>
      </c>
      <c r="B37" s="1"/>
      <c r="C37" s="1"/>
      <c r="D37" s="1"/>
      <c r="E37" s="1"/>
      <c r="F37" s="1"/>
      <c r="G37" s="1"/>
      <c r="H37" s="1"/>
      <c r="I37" s="1"/>
      <c r="J37" s="1"/>
      <c r="K37" s="30">
        <v>10000</v>
      </c>
      <c r="M37" s="41"/>
      <c r="N37" s="12"/>
      <c r="O37" s="12"/>
      <c r="P37" s="14"/>
    </row>
    <row r="38" spans="1:16" ht="12.75">
      <c r="A38" t="s">
        <v>42</v>
      </c>
      <c r="B38" s="1"/>
      <c r="C38" s="1"/>
      <c r="D38" s="1"/>
      <c r="E38" s="1"/>
      <c r="F38" s="1"/>
      <c r="G38" s="1"/>
      <c r="H38" s="1"/>
      <c r="I38" s="1"/>
      <c r="J38" s="1"/>
      <c r="K38" s="30"/>
      <c r="M38" s="41"/>
      <c r="N38" s="12"/>
      <c r="O38" s="12"/>
      <c r="P38" s="14"/>
    </row>
    <row r="39" spans="2:16" ht="12.75">
      <c r="B39" s="1"/>
      <c r="C39" s="1"/>
      <c r="D39" s="1"/>
      <c r="E39" s="1"/>
      <c r="F39" s="1"/>
      <c r="G39" s="1"/>
      <c r="H39" s="1"/>
      <c r="I39" s="1"/>
      <c r="J39" s="1"/>
      <c r="K39" s="30"/>
      <c r="M39" s="41"/>
      <c r="N39" s="12"/>
      <c r="O39" s="12"/>
      <c r="P39" s="14"/>
    </row>
    <row r="40" spans="2:16" ht="12.75">
      <c r="B40" s="1"/>
      <c r="C40" s="1"/>
      <c r="D40" s="1"/>
      <c r="E40" s="1"/>
      <c r="F40" s="1"/>
      <c r="G40" s="1"/>
      <c r="H40" s="1"/>
      <c r="I40" s="1"/>
      <c r="J40" s="1"/>
      <c r="K40" s="30"/>
      <c r="M40" s="41"/>
      <c r="N40" s="12"/>
      <c r="O40" s="12"/>
      <c r="P40" s="14"/>
    </row>
    <row r="41" spans="1:16" ht="12.75">
      <c r="A41" s="1" t="s">
        <v>24</v>
      </c>
      <c r="B41" s="1"/>
      <c r="C41" s="1"/>
      <c r="D41" s="1"/>
      <c r="E41" s="1"/>
      <c r="F41" s="1"/>
      <c r="G41" s="1"/>
      <c r="H41" s="1"/>
      <c r="I41" s="1"/>
      <c r="J41" s="1"/>
      <c r="K41" s="30">
        <v>20000</v>
      </c>
      <c r="M41" s="41"/>
      <c r="N41" s="12"/>
      <c r="O41" s="12"/>
      <c r="P41" s="14"/>
    </row>
    <row r="42" spans="1:16" ht="12.75">
      <c r="A42" s="1" t="s">
        <v>43</v>
      </c>
      <c r="B42" s="1"/>
      <c r="C42" s="1"/>
      <c r="D42" s="1"/>
      <c r="E42" s="1"/>
      <c r="F42" s="1"/>
      <c r="G42" s="1"/>
      <c r="H42" s="1"/>
      <c r="I42" s="1"/>
      <c r="J42" s="1"/>
      <c r="K42" s="30"/>
      <c r="M42" s="41"/>
      <c r="N42" s="12"/>
      <c r="O42" s="12"/>
      <c r="P42" s="14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30"/>
      <c r="M43" s="41"/>
      <c r="N43" s="12"/>
      <c r="O43" s="12"/>
      <c r="P43" s="14"/>
    </row>
    <row r="44" spans="1:16" ht="12.75">
      <c r="A44" s="1" t="s">
        <v>25</v>
      </c>
      <c r="B44" s="1"/>
      <c r="C44" s="1"/>
      <c r="D44" s="1"/>
      <c r="E44" s="1"/>
      <c r="F44" s="1"/>
      <c r="G44" s="1"/>
      <c r="H44" s="1"/>
      <c r="I44" s="1"/>
      <c r="J44" s="1"/>
      <c r="K44" s="30">
        <v>3200</v>
      </c>
      <c r="M44" s="41"/>
      <c r="N44" s="12"/>
      <c r="O44" s="12"/>
      <c r="P44" s="14"/>
    </row>
    <row r="45" spans="1:16" ht="12.75">
      <c r="A45" t="s">
        <v>43</v>
      </c>
      <c r="B45" s="1"/>
      <c r="C45" s="1"/>
      <c r="D45" s="1"/>
      <c r="E45" s="1"/>
      <c r="F45" s="1"/>
      <c r="G45" s="1"/>
      <c r="H45" s="1"/>
      <c r="I45" s="1"/>
      <c r="J45" s="1"/>
      <c r="M45" s="41"/>
      <c r="N45" s="12"/>
      <c r="O45" s="12"/>
      <c r="P45" s="14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30"/>
      <c r="M46" s="41"/>
      <c r="N46" s="12"/>
      <c r="O46" s="12"/>
      <c r="P46" s="14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30"/>
      <c r="M47" s="41"/>
      <c r="N47" s="12"/>
      <c r="O47" s="12"/>
      <c r="P47" s="14"/>
    </row>
    <row r="48" spans="1:17" ht="12.75">
      <c r="A48" s="15" t="s">
        <v>1</v>
      </c>
      <c r="B48" s="16"/>
      <c r="C48" s="16"/>
      <c r="D48" s="16"/>
      <c r="E48" s="16"/>
      <c r="F48" s="16"/>
      <c r="G48" s="16"/>
      <c r="H48" s="16"/>
      <c r="I48" s="16"/>
      <c r="J48" s="16"/>
      <c r="K48" s="31">
        <f>SUM(K50:K53)</f>
        <v>95000</v>
      </c>
      <c r="L48" s="31"/>
      <c r="M48" s="43"/>
      <c r="N48" s="17"/>
      <c r="O48" s="17"/>
      <c r="P48" s="18"/>
      <c r="Q48" s="6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30"/>
      <c r="N49" s="12"/>
      <c r="O49" s="12"/>
      <c r="P49" s="14"/>
    </row>
    <row r="50" spans="1:16" ht="12.75">
      <c r="A50" s="1" t="s">
        <v>26</v>
      </c>
      <c r="B50" s="1"/>
      <c r="C50" s="1"/>
      <c r="D50" s="1"/>
      <c r="E50" s="1"/>
      <c r="F50" s="1"/>
      <c r="G50" s="1"/>
      <c r="H50" s="1"/>
      <c r="I50" s="1"/>
      <c r="J50" s="1"/>
      <c r="K50" s="30">
        <v>80000</v>
      </c>
      <c r="M50" s="41"/>
      <c r="N50" s="12"/>
      <c r="O50" s="12"/>
      <c r="P50" s="14"/>
    </row>
    <row r="51" spans="1:16" ht="12.75">
      <c r="A51" s="1" t="s">
        <v>44</v>
      </c>
      <c r="B51" s="1"/>
      <c r="C51" s="1"/>
      <c r="D51" s="1"/>
      <c r="E51" s="1"/>
      <c r="F51" s="1"/>
      <c r="G51" s="1"/>
      <c r="H51" s="1"/>
      <c r="I51" s="1"/>
      <c r="J51" s="1"/>
      <c r="K51" s="30"/>
      <c r="M51" s="41"/>
      <c r="N51" s="12"/>
      <c r="O51" s="12"/>
      <c r="P51" s="14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30"/>
      <c r="M52" s="41"/>
      <c r="N52" s="12"/>
      <c r="O52" s="12"/>
      <c r="P52" s="14"/>
    </row>
    <row r="53" spans="1:16" ht="12.75">
      <c r="A53" s="1" t="s">
        <v>27</v>
      </c>
      <c r="B53" s="1"/>
      <c r="C53" s="1"/>
      <c r="D53" s="1"/>
      <c r="E53" s="1"/>
      <c r="F53" s="1"/>
      <c r="G53" s="1"/>
      <c r="H53" s="1"/>
      <c r="I53" s="1"/>
      <c r="J53" s="1"/>
      <c r="K53" s="30">
        <v>15000</v>
      </c>
      <c r="M53" s="41"/>
      <c r="N53" s="12"/>
      <c r="O53" s="12"/>
      <c r="P53" s="14"/>
    </row>
    <row r="54" spans="1:16" ht="12.75">
      <c r="A54" s="1" t="s">
        <v>45</v>
      </c>
      <c r="B54" s="1"/>
      <c r="C54" s="1"/>
      <c r="D54" s="1"/>
      <c r="E54" s="1"/>
      <c r="F54" s="1"/>
      <c r="G54" s="1"/>
      <c r="H54" s="1"/>
      <c r="I54" s="1"/>
      <c r="J54" s="1"/>
      <c r="M54" s="41"/>
      <c r="N54" s="12"/>
      <c r="O54" s="12"/>
      <c r="P54" s="14"/>
    </row>
    <row r="55" spans="1:16" ht="12.75">
      <c r="A55" s="1" t="s">
        <v>46</v>
      </c>
      <c r="B55" s="1"/>
      <c r="C55" s="1"/>
      <c r="D55" s="1"/>
      <c r="E55" s="1"/>
      <c r="F55" s="1"/>
      <c r="G55" s="1"/>
      <c r="H55" s="1"/>
      <c r="I55" s="1"/>
      <c r="J55" s="1"/>
      <c r="K55" s="30"/>
      <c r="M55" s="41"/>
      <c r="N55" s="12"/>
      <c r="O55" s="12"/>
      <c r="P55" s="14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30"/>
      <c r="M56" s="41"/>
      <c r="N56" s="12"/>
      <c r="O56" s="12"/>
      <c r="P56" s="14"/>
    </row>
    <row r="57" spans="1:17" ht="12.75">
      <c r="A57" s="15" t="s">
        <v>28</v>
      </c>
      <c r="B57" s="16"/>
      <c r="C57" s="16"/>
      <c r="D57" s="16"/>
      <c r="E57" s="16"/>
      <c r="F57" s="16"/>
      <c r="G57" s="16"/>
      <c r="H57" s="16"/>
      <c r="I57" s="16"/>
      <c r="J57" s="16"/>
      <c r="K57" s="31">
        <f>SUM(K58:K76)</f>
        <v>404500</v>
      </c>
      <c r="L57" s="31"/>
      <c r="M57" s="43"/>
      <c r="N57" s="17"/>
      <c r="O57" s="17"/>
      <c r="P57" s="18"/>
      <c r="Q57" s="6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30"/>
      <c r="M58" s="41"/>
      <c r="N58" s="12"/>
      <c r="O58" s="12"/>
      <c r="P58" s="14"/>
    </row>
    <row r="59" spans="1:16" ht="12.75">
      <c r="A59" s="1" t="s">
        <v>29</v>
      </c>
      <c r="B59" s="1"/>
      <c r="C59" s="1"/>
      <c r="D59" s="1"/>
      <c r="E59" s="1"/>
      <c r="F59" s="1"/>
      <c r="G59" s="1"/>
      <c r="H59" s="1"/>
      <c r="I59" s="1"/>
      <c r="J59" s="1"/>
      <c r="K59" s="30">
        <v>30000</v>
      </c>
      <c r="M59" s="41"/>
      <c r="N59" s="12"/>
      <c r="O59" s="12"/>
      <c r="P59" s="14"/>
    </row>
    <row r="60" spans="1:16" ht="12.75">
      <c r="A60" s="1" t="s">
        <v>47</v>
      </c>
      <c r="B60" s="1"/>
      <c r="C60" s="1"/>
      <c r="D60" s="1"/>
      <c r="E60" s="1"/>
      <c r="F60" s="1"/>
      <c r="G60" s="1"/>
      <c r="H60" s="1"/>
      <c r="I60" s="1"/>
      <c r="J60" s="1"/>
      <c r="K60" s="30"/>
      <c r="M60" s="41"/>
      <c r="N60" s="12"/>
      <c r="O60" s="12"/>
      <c r="P60" s="14"/>
    </row>
    <row r="61" spans="1:16" ht="12.75">
      <c r="A61" s="1" t="s">
        <v>48</v>
      </c>
      <c r="B61" s="1"/>
      <c r="C61" s="1"/>
      <c r="D61" s="1"/>
      <c r="E61" s="1"/>
      <c r="F61" s="1"/>
      <c r="G61" s="1"/>
      <c r="H61" s="1"/>
      <c r="I61" s="1"/>
      <c r="J61" s="1"/>
      <c r="K61" s="30"/>
      <c r="M61" s="41"/>
      <c r="N61" s="12"/>
      <c r="O61" s="12"/>
      <c r="P61" s="14"/>
    </row>
    <row r="62" spans="1:16" ht="12.75">
      <c r="A62" s="1" t="s">
        <v>61</v>
      </c>
      <c r="B62" s="1"/>
      <c r="C62" s="1"/>
      <c r="D62" s="1"/>
      <c r="E62" s="1"/>
      <c r="F62" s="1"/>
      <c r="G62" s="1"/>
      <c r="H62" s="1"/>
      <c r="I62" s="1"/>
      <c r="J62" s="1"/>
      <c r="K62" s="30"/>
      <c r="M62" s="41"/>
      <c r="N62" s="12"/>
      <c r="O62" s="12"/>
      <c r="P62" s="14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30"/>
      <c r="M63" s="41"/>
      <c r="N63" s="12"/>
      <c r="O63" s="12"/>
      <c r="P63" s="14"/>
    </row>
    <row r="64" spans="1:16" ht="12.75">
      <c r="A64" s="1" t="s">
        <v>30</v>
      </c>
      <c r="B64" s="1"/>
      <c r="C64" s="1"/>
      <c r="D64" s="1"/>
      <c r="E64" s="1"/>
      <c r="F64" s="1"/>
      <c r="G64" s="1"/>
      <c r="H64" s="1"/>
      <c r="I64" s="1"/>
      <c r="J64" s="1"/>
      <c r="K64" s="30">
        <v>310000</v>
      </c>
      <c r="M64" s="41"/>
      <c r="N64" s="12"/>
      <c r="O64" s="12"/>
      <c r="P64" s="14"/>
    </row>
    <row r="65" ht="12.75">
      <c r="A65" t="s">
        <v>49</v>
      </c>
    </row>
    <row r="67" spans="1:16" ht="12.75">
      <c r="A67" s="1" t="s">
        <v>62</v>
      </c>
      <c r="B67" s="1"/>
      <c r="C67" s="1"/>
      <c r="D67" s="1"/>
      <c r="E67" s="1"/>
      <c r="F67" s="1"/>
      <c r="G67" s="1"/>
      <c r="H67" s="1"/>
      <c r="I67" s="1"/>
      <c r="J67" s="1"/>
      <c r="K67" s="30">
        <v>47000</v>
      </c>
      <c r="M67" s="41"/>
      <c r="N67" s="12"/>
      <c r="O67" s="12"/>
      <c r="P67" s="14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30"/>
      <c r="M68" s="41"/>
      <c r="N68" s="12"/>
      <c r="O68" s="12"/>
      <c r="P68" s="14"/>
    </row>
    <row r="69" spans="1:1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30"/>
      <c r="M69" s="41"/>
      <c r="N69" s="12"/>
      <c r="O69" s="12"/>
      <c r="P69" s="14"/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30"/>
      <c r="M70" s="41"/>
      <c r="N70" s="12"/>
      <c r="O70" s="12"/>
      <c r="P70" s="14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30"/>
      <c r="M71" s="41"/>
      <c r="N71" s="12"/>
      <c r="O71" s="12"/>
      <c r="P71" s="14"/>
    </row>
    <row r="72" spans="1:1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30"/>
      <c r="M72" s="41"/>
      <c r="N72" s="12"/>
      <c r="O72" s="12"/>
      <c r="P72" s="14"/>
    </row>
    <row r="73" spans="1:16" ht="12.75">
      <c r="A73" s="1" t="s">
        <v>31</v>
      </c>
      <c r="B73" s="1"/>
      <c r="C73" s="1"/>
      <c r="D73" s="1"/>
      <c r="E73" s="1"/>
      <c r="F73" s="1"/>
      <c r="G73" s="1"/>
      <c r="H73" s="1"/>
      <c r="I73" s="1"/>
      <c r="J73" s="1"/>
      <c r="K73" s="30">
        <v>12500</v>
      </c>
      <c r="M73" s="41"/>
      <c r="N73" s="12"/>
      <c r="O73" s="12"/>
      <c r="P73" s="14"/>
    </row>
    <row r="74" spans="1:16" ht="12.75">
      <c r="A74" s="1" t="s">
        <v>50</v>
      </c>
      <c r="B74" s="1"/>
      <c r="C74" s="1"/>
      <c r="D74" s="1"/>
      <c r="E74" s="1"/>
      <c r="F74" s="1"/>
      <c r="G74" s="1"/>
      <c r="H74" s="1"/>
      <c r="I74" s="1"/>
      <c r="J74" s="1"/>
      <c r="M74" s="41"/>
      <c r="N74" s="12"/>
      <c r="O74" s="12"/>
      <c r="P74" s="14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M75" s="41"/>
      <c r="N75" s="12"/>
      <c r="O75" s="12"/>
      <c r="P75" s="14"/>
    </row>
    <row r="76" spans="1:16" ht="12.75">
      <c r="A76" s="1" t="s">
        <v>39</v>
      </c>
      <c r="B76" s="1"/>
      <c r="C76" s="1"/>
      <c r="D76" s="1"/>
      <c r="E76" s="1"/>
      <c r="F76" s="1"/>
      <c r="G76" s="1"/>
      <c r="H76" s="1"/>
      <c r="I76" s="1"/>
      <c r="J76" s="1"/>
      <c r="K76" s="30">
        <v>5000</v>
      </c>
      <c r="M76" s="41"/>
      <c r="N76" s="12"/>
      <c r="O76" s="12"/>
      <c r="P76" s="14"/>
    </row>
    <row r="77" spans="1:16" ht="12.75">
      <c r="A77" s="1" t="s">
        <v>51</v>
      </c>
      <c r="B77" s="1"/>
      <c r="C77" s="1"/>
      <c r="D77" s="1"/>
      <c r="E77" s="1"/>
      <c r="F77" s="1"/>
      <c r="G77" s="1"/>
      <c r="H77" s="1"/>
      <c r="I77" s="1"/>
      <c r="J77" s="1"/>
      <c r="K77" s="30"/>
      <c r="M77" s="41"/>
      <c r="N77" s="12"/>
      <c r="O77" s="12"/>
      <c r="P77" s="14"/>
    </row>
    <row r="78" spans="1:1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30"/>
      <c r="M78" s="41"/>
      <c r="N78" s="12"/>
      <c r="O78" s="12"/>
      <c r="P78" s="14"/>
    </row>
    <row r="79" spans="1:16" ht="12.75">
      <c r="A79" s="15" t="s">
        <v>2</v>
      </c>
      <c r="B79" s="16"/>
      <c r="C79" s="16"/>
      <c r="D79" s="16"/>
      <c r="E79" s="16"/>
      <c r="F79" s="16"/>
      <c r="G79" s="16"/>
      <c r="H79" s="16"/>
      <c r="I79" s="16"/>
      <c r="J79" s="16"/>
      <c r="K79" s="31">
        <f>SUM(K81:K85)</f>
        <v>55000</v>
      </c>
      <c r="L79" s="31"/>
      <c r="M79" s="43"/>
      <c r="N79" s="17"/>
      <c r="O79" s="17"/>
      <c r="P79" s="18"/>
    </row>
    <row r="80" spans="1:1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30"/>
      <c r="M80" s="41"/>
      <c r="N80" s="12"/>
      <c r="O80" s="12"/>
      <c r="P80" s="14"/>
    </row>
    <row r="81" spans="1:16" ht="12.75">
      <c r="A81" s="1" t="s">
        <v>32</v>
      </c>
      <c r="B81" s="1"/>
      <c r="C81" s="1"/>
      <c r="D81" s="1"/>
      <c r="E81" s="1"/>
      <c r="F81" s="1"/>
      <c r="G81" s="1"/>
      <c r="H81" s="1"/>
      <c r="I81" s="1"/>
      <c r="J81" s="1"/>
      <c r="K81" s="30">
        <v>25000</v>
      </c>
      <c r="M81" s="41"/>
      <c r="N81" s="12"/>
      <c r="O81" s="12"/>
      <c r="P81" s="14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30"/>
      <c r="M82" s="41"/>
      <c r="N82" s="12"/>
      <c r="O82" s="12"/>
      <c r="P82" s="14"/>
    </row>
    <row r="83" spans="1:16" ht="12.75">
      <c r="A83" s="1" t="s">
        <v>37</v>
      </c>
      <c r="B83" s="1"/>
      <c r="C83" s="1"/>
      <c r="D83" s="1"/>
      <c r="E83" s="1"/>
      <c r="F83" s="1"/>
      <c r="G83" s="1"/>
      <c r="H83" s="1"/>
      <c r="I83" s="1"/>
      <c r="J83" s="1"/>
      <c r="K83" s="30">
        <v>10000</v>
      </c>
      <c r="M83" s="41"/>
      <c r="N83" s="12"/>
      <c r="O83" s="12"/>
      <c r="P83" s="14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30"/>
      <c r="M84" s="41"/>
      <c r="N84" s="12"/>
      <c r="O84" s="12"/>
      <c r="P84" s="14"/>
    </row>
    <row r="85" spans="1:16" ht="12.75">
      <c r="A85" s="1" t="s">
        <v>38</v>
      </c>
      <c r="B85" s="1"/>
      <c r="C85" s="1"/>
      <c r="D85" s="1"/>
      <c r="E85" s="1"/>
      <c r="F85" s="1"/>
      <c r="G85" s="1"/>
      <c r="H85" s="1"/>
      <c r="I85" s="1"/>
      <c r="J85" s="1"/>
      <c r="K85" s="30">
        <v>20000</v>
      </c>
      <c r="M85" s="41"/>
      <c r="N85" s="12"/>
      <c r="O85" s="12"/>
      <c r="P85" s="14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M86" s="41"/>
      <c r="N86" s="12"/>
      <c r="O86" s="12"/>
      <c r="P86" s="14"/>
    </row>
    <row r="87" spans="1:16" ht="12.75">
      <c r="A87" s="16"/>
      <c r="B87" s="16"/>
      <c r="C87" s="16"/>
      <c r="D87" s="16"/>
      <c r="E87" s="16"/>
      <c r="F87" s="1"/>
      <c r="G87" s="1"/>
      <c r="H87" s="1"/>
      <c r="I87" s="1"/>
      <c r="J87" s="1"/>
      <c r="K87" s="30"/>
      <c r="M87" s="41"/>
      <c r="N87" s="12"/>
      <c r="O87" s="12"/>
      <c r="P87" s="14"/>
    </row>
    <row r="88" spans="2:16" ht="12.75">
      <c r="B88" s="1"/>
      <c r="C88" s="1"/>
      <c r="D88" s="1"/>
      <c r="E88" s="1"/>
      <c r="F88" s="1"/>
      <c r="G88" s="1"/>
      <c r="H88" s="1"/>
      <c r="I88" s="1"/>
      <c r="J88" s="1"/>
      <c r="K88" s="30"/>
      <c r="M88" s="41"/>
      <c r="N88" s="12"/>
      <c r="O88" s="12"/>
      <c r="P88" s="14"/>
    </row>
    <row r="89" spans="1:11" ht="12.75">
      <c r="A89" s="13" t="s">
        <v>3</v>
      </c>
      <c r="K89" s="47">
        <f>SUM(K79,K57,K48,K27,K23)</f>
        <v>1207700</v>
      </c>
    </row>
    <row r="90" spans="1:1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30"/>
      <c r="M90" s="41"/>
      <c r="N90" s="12"/>
      <c r="O90" s="12"/>
      <c r="P90" s="14"/>
    </row>
    <row r="91" spans="1:1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30"/>
      <c r="M91" s="41"/>
      <c r="N91" s="12"/>
      <c r="O91" s="12"/>
      <c r="P91" s="14"/>
    </row>
    <row r="92" spans="1:1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30"/>
      <c r="M92" s="41"/>
      <c r="N92" s="12"/>
      <c r="O92" s="12"/>
      <c r="P92" s="14"/>
    </row>
    <row r="93" spans="1:1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30"/>
      <c r="M93" s="43"/>
      <c r="N93" s="12"/>
      <c r="O93" s="12"/>
      <c r="P93" s="14"/>
    </row>
    <row r="94" spans="1:1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30"/>
      <c r="M94" s="43"/>
      <c r="N94" s="12"/>
      <c r="O94" s="12"/>
      <c r="P94" s="14"/>
    </row>
    <row r="95" spans="1:17" ht="16.5" thickBot="1">
      <c r="A95" s="28" t="s">
        <v>34</v>
      </c>
      <c r="B95" s="28"/>
      <c r="C95" s="28"/>
      <c r="D95" s="28"/>
      <c r="E95" s="28"/>
      <c r="F95" s="28"/>
      <c r="G95" s="28"/>
      <c r="H95" s="28"/>
      <c r="I95" s="28"/>
      <c r="J95" s="28"/>
      <c r="K95" s="30"/>
      <c r="M95" s="43"/>
      <c r="N95" s="12"/>
      <c r="O95" s="12"/>
      <c r="P95" s="14"/>
      <c r="Q95" s="29"/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30"/>
      <c r="M96" s="43"/>
      <c r="N96" s="12"/>
      <c r="O96" s="12"/>
      <c r="P96" s="14"/>
    </row>
    <row r="97" spans="1:16" ht="12.75">
      <c r="A97" s="13" t="s">
        <v>4</v>
      </c>
      <c r="B97" s="1"/>
      <c r="C97" s="1"/>
      <c r="D97" s="1"/>
      <c r="E97" s="1"/>
      <c r="F97" s="1"/>
      <c r="G97" s="1"/>
      <c r="H97" s="1"/>
      <c r="I97" s="1"/>
      <c r="J97" s="1"/>
      <c r="K97" s="36">
        <v>2003</v>
      </c>
      <c r="L97" s="36"/>
      <c r="M97" s="37"/>
      <c r="N97" s="12"/>
      <c r="O97" s="12"/>
      <c r="P97" s="14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30"/>
      <c r="M98" s="43"/>
      <c r="N98" s="12"/>
      <c r="O98" s="12"/>
      <c r="P98" s="14"/>
    </row>
    <row r="99" spans="1:16" ht="12.75">
      <c r="A99" s="13" t="s">
        <v>5</v>
      </c>
      <c r="B99" s="13"/>
      <c r="C99" s="1"/>
      <c r="D99" s="1"/>
      <c r="E99" s="1"/>
      <c r="F99" s="1"/>
      <c r="G99" s="1"/>
      <c r="H99" s="1"/>
      <c r="I99" s="1"/>
      <c r="J99" s="1"/>
      <c r="K99" s="31">
        <f>K16</f>
        <v>1208825</v>
      </c>
      <c r="L99" s="31"/>
      <c r="M99" s="43"/>
      <c r="N99" s="17"/>
      <c r="O99" s="17"/>
      <c r="P99" s="18"/>
    </row>
    <row r="100" spans="1:16" ht="12.75">
      <c r="A100" s="13"/>
      <c r="B100" s="13"/>
      <c r="C100" s="1"/>
      <c r="D100" s="1"/>
      <c r="E100" s="1"/>
      <c r="F100" s="1"/>
      <c r="G100" s="1"/>
      <c r="H100" s="1"/>
      <c r="I100" s="1"/>
      <c r="J100" s="1"/>
      <c r="K100" s="30"/>
      <c r="L100" s="35"/>
      <c r="M100" s="43"/>
      <c r="N100" s="17"/>
      <c r="O100" s="17"/>
      <c r="P100" s="18"/>
    </row>
    <row r="101" spans="1:16" ht="12.75">
      <c r="A101" s="13" t="s">
        <v>6</v>
      </c>
      <c r="B101" s="13"/>
      <c r="C101" s="1"/>
      <c r="D101" s="1"/>
      <c r="E101" s="1"/>
      <c r="F101" s="1"/>
      <c r="G101" s="1"/>
      <c r="H101" s="1"/>
      <c r="I101" s="1"/>
      <c r="J101" s="1"/>
      <c r="K101" s="31">
        <f>K89</f>
        <v>1207700</v>
      </c>
      <c r="L101" s="31"/>
      <c r="M101" s="43"/>
      <c r="N101" s="17"/>
      <c r="O101" s="17"/>
      <c r="P101" s="18"/>
    </row>
    <row r="102" spans="1:16" ht="12.75">
      <c r="A102" s="13"/>
      <c r="B102" s="13"/>
      <c r="C102" s="1"/>
      <c r="D102" s="1"/>
      <c r="E102" s="1"/>
      <c r="F102" s="1"/>
      <c r="G102" s="1"/>
      <c r="H102" s="1"/>
      <c r="I102" s="1"/>
      <c r="J102" s="1"/>
      <c r="K102" s="30"/>
      <c r="L102" s="35"/>
      <c r="M102" s="43"/>
      <c r="N102" s="17"/>
      <c r="O102" s="17"/>
      <c r="P102" s="18"/>
    </row>
    <row r="103" spans="1:16" ht="12.75">
      <c r="A103" s="13"/>
      <c r="B103" s="13"/>
      <c r="C103" s="1"/>
      <c r="D103" s="1"/>
      <c r="E103" s="1"/>
      <c r="F103" s="1"/>
      <c r="G103" s="1"/>
      <c r="H103" s="1"/>
      <c r="I103" s="1"/>
      <c r="J103" s="1"/>
      <c r="K103" s="17"/>
      <c r="L103" s="17"/>
      <c r="M103" s="43"/>
      <c r="N103" s="17"/>
      <c r="O103" s="17"/>
      <c r="P103" s="18"/>
    </row>
    <row r="104" spans="1:17" ht="12.75">
      <c r="A104" s="13"/>
      <c r="B104" s="13"/>
      <c r="C104" s="1"/>
      <c r="D104" s="1"/>
      <c r="E104" s="1"/>
      <c r="F104" s="1"/>
      <c r="G104" s="1"/>
      <c r="H104" s="1"/>
      <c r="I104" s="1"/>
      <c r="J104" s="1"/>
      <c r="K104" s="34"/>
      <c r="L104" s="17"/>
      <c r="M104" s="43"/>
      <c r="N104" s="17"/>
      <c r="O104" s="17"/>
      <c r="P104" s="17"/>
      <c r="Q104" s="18"/>
    </row>
    <row r="105" spans="1:17" ht="12.75">
      <c r="A105" s="13" t="s">
        <v>15</v>
      </c>
      <c r="B105" s="13"/>
      <c r="C105" s="1"/>
      <c r="D105" s="1"/>
      <c r="E105" s="1"/>
      <c r="F105" s="1"/>
      <c r="G105" s="1"/>
      <c r="H105" s="1"/>
      <c r="I105" s="1"/>
      <c r="J105" s="1"/>
      <c r="K105" s="34">
        <v>800000</v>
      </c>
      <c r="L105" s="17"/>
      <c r="M105" s="43"/>
      <c r="N105" s="17"/>
      <c r="O105" s="17"/>
      <c r="P105" s="17"/>
      <c r="Q105" s="18"/>
    </row>
    <row r="106" spans="1:17" ht="12.75">
      <c r="A106" s="13"/>
      <c r="B106" s="13"/>
      <c r="C106" s="1"/>
      <c r="D106" s="1"/>
      <c r="E106" s="1"/>
      <c r="F106" s="1"/>
      <c r="G106" s="1"/>
      <c r="H106" s="1"/>
      <c r="I106" s="1"/>
      <c r="J106" s="1"/>
      <c r="K106" s="34"/>
      <c r="L106" s="17"/>
      <c r="M106" s="43"/>
      <c r="N106" s="17"/>
      <c r="O106" s="17"/>
      <c r="P106" s="17"/>
      <c r="Q106" s="18"/>
    </row>
    <row r="107" spans="1:17" ht="12.75">
      <c r="A107" s="13"/>
      <c r="B107" s="13"/>
      <c r="C107" s="1"/>
      <c r="D107" s="1"/>
      <c r="E107" s="1"/>
      <c r="F107" s="1"/>
      <c r="G107" s="1"/>
      <c r="H107" s="1"/>
      <c r="I107" s="1"/>
      <c r="J107" s="1"/>
      <c r="K107" s="34"/>
      <c r="L107" s="17"/>
      <c r="M107" s="43"/>
      <c r="N107" s="17"/>
      <c r="O107" s="17"/>
      <c r="P107" s="17"/>
      <c r="Q107" s="18"/>
    </row>
    <row r="108" spans="1:1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34"/>
      <c r="M108" s="41"/>
      <c r="N108" s="12"/>
      <c r="O108" s="12"/>
      <c r="P108" s="12"/>
      <c r="Q108" s="12"/>
    </row>
    <row r="109" spans="1:17" ht="13.5" thickBot="1">
      <c r="A109" s="28" t="s">
        <v>53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48">
        <v>2003</v>
      </c>
      <c r="L109" s="45"/>
      <c r="M109" s="46"/>
      <c r="N109" s="12"/>
      <c r="O109" s="12"/>
      <c r="P109" s="12"/>
      <c r="Q109" s="12"/>
    </row>
    <row r="110" spans="1:1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M110" s="41"/>
      <c r="N110" s="12"/>
      <c r="O110" s="12"/>
      <c r="P110" s="12"/>
      <c r="Q110" s="12"/>
    </row>
    <row r="111" spans="1:18" ht="12.75">
      <c r="A111" s="13" t="s">
        <v>13</v>
      </c>
      <c r="B111" s="13"/>
      <c r="C111" s="13"/>
      <c r="D111" s="13"/>
      <c r="E111" s="13"/>
      <c r="F111" s="13"/>
      <c r="G111" s="13"/>
      <c r="H111" s="13"/>
      <c r="I111" s="1"/>
      <c r="J111" s="13"/>
      <c r="K111" s="17">
        <v>800000</v>
      </c>
      <c r="L111" s="17"/>
      <c r="M111" s="17"/>
      <c r="N111" s="12"/>
      <c r="O111" s="12"/>
      <c r="P111" s="12"/>
      <c r="Q111" s="12"/>
      <c r="R111" s="1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31"/>
    </row>
    <row r="113" spans="1:13" ht="12.75">
      <c r="A113" s="13" t="s">
        <v>63</v>
      </c>
      <c r="B113" s="1"/>
      <c r="C113" s="1"/>
      <c r="D113" s="1"/>
      <c r="E113" s="1"/>
      <c r="F113" s="1"/>
      <c r="G113" s="1"/>
      <c r="H113" s="1"/>
      <c r="I113" s="1"/>
      <c r="J113" s="1"/>
      <c r="K113" s="17">
        <f>+K99-K101+188044.4</f>
        <v>189169.4</v>
      </c>
      <c r="L113" s="17"/>
      <c r="M113" s="17"/>
    </row>
    <row r="116" ht="12.75">
      <c r="A116" s="11" t="s">
        <v>12</v>
      </c>
    </row>
    <row r="117" ht="12.75">
      <c r="A117" t="s">
        <v>7</v>
      </c>
    </row>
    <row r="118" ht="12.75">
      <c r="A118" t="s">
        <v>8</v>
      </c>
    </row>
    <row r="119" ht="12.75">
      <c r="A119" t="s">
        <v>9</v>
      </c>
    </row>
    <row r="120" ht="12.75">
      <c r="A120" t="s">
        <v>16</v>
      </c>
    </row>
    <row r="121" ht="12.75">
      <c r="A121" t="s">
        <v>14</v>
      </c>
    </row>
    <row r="122" ht="12.75">
      <c r="A122" s="11" t="s">
        <v>59</v>
      </c>
    </row>
    <row r="123" ht="12.75">
      <c r="A123" t="s">
        <v>60</v>
      </c>
    </row>
    <row r="124" ht="12.75">
      <c r="A124" t="s">
        <v>10</v>
      </c>
    </row>
    <row r="125" ht="12.75">
      <c r="A125" t="s">
        <v>58</v>
      </c>
    </row>
    <row r="126" ht="12.75">
      <c r="A126" t="s">
        <v>11</v>
      </c>
    </row>
  </sheetData>
  <mergeCells count="1">
    <mergeCell ref="A1:K1"/>
  </mergeCells>
  <printOptions/>
  <pageMargins left="0.47" right="0.5905511811023623" top="0.984251968503937" bottom="0.984251968503937" header="0.5118110236220472" footer="0.5118110236220472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Euroregion Elbe/Labe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Erbanová</dc:creator>
  <cp:keywords/>
  <dc:description/>
  <cp:lastModifiedBy>Markova</cp:lastModifiedBy>
  <cp:lastPrinted>2004-03-05T09:50:44Z</cp:lastPrinted>
  <dcterms:created xsi:type="dcterms:W3CDTF">2001-02-22T14:27:19Z</dcterms:created>
  <dcterms:modified xsi:type="dcterms:W3CDTF">2004-03-05T11:10:40Z</dcterms:modified>
  <cp:category/>
  <cp:version/>
  <cp:contentType/>
  <cp:contentStatus/>
</cp:coreProperties>
</file>