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'List1'!$A$1:$I$80</definedName>
  </definedNames>
  <calcPr fullCalcOnLoad="1"/>
</workbook>
</file>

<file path=xl/sharedStrings.xml><?xml version="1.0" encoding="utf-8"?>
<sst xmlns="http://schemas.openxmlformats.org/spreadsheetml/2006/main" count="80" uniqueCount="80">
  <si>
    <t>Obec</t>
  </si>
  <si>
    <t>Děčín</t>
  </si>
  <si>
    <t>Benešov nad Ploučnicí</t>
  </si>
  <si>
    <t>Bynovec</t>
  </si>
  <si>
    <t>Česká Kamenice</t>
  </si>
  <si>
    <t>Dobkovice</t>
  </si>
  <si>
    <t>Dolní Poustevna</t>
  </si>
  <si>
    <t>Františkov nad Ploučnicí</t>
  </si>
  <si>
    <t>Hřensko</t>
  </si>
  <si>
    <t>Huntířov</t>
  </si>
  <si>
    <t>Janská</t>
  </si>
  <si>
    <t>Jetřichovice</t>
  </si>
  <si>
    <t>Jílové u Děčína</t>
  </si>
  <si>
    <t>Krásná Lípa</t>
  </si>
  <si>
    <t>Kunratice</t>
  </si>
  <si>
    <t>Kytlice</t>
  </si>
  <si>
    <t>Lipová</t>
  </si>
  <si>
    <t xml:space="preserve">Malá Veleň              </t>
  </si>
  <si>
    <t>Markvartice</t>
  </si>
  <si>
    <t>Růžová</t>
  </si>
  <si>
    <t>Litoměřice</t>
  </si>
  <si>
    <t>Brňany</t>
  </si>
  <si>
    <t>Brzánky</t>
  </si>
  <si>
    <t>Budyně nad Ohří</t>
  </si>
  <si>
    <t>Černouček</t>
  </si>
  <si>
    <t>Dlažkovice</t>
  </si>
  <si>
    <t>Dolánky nad Ohří</t>
  </si>
  <si>
    <t>Dušníky</t>
  </si>
  <si>
    <t>Evaň (a Horka)</t>
  </si>
  <si>
    <t>Chotiněves</t>
  </si>
  <si>
    <t>Krabčice</t>
  </si>
  <si>
    <t>Křešice</t>
  </si>
  <si>
    <t>Libotenice</t>
  </si>
  <si>
    <t>Lovosice</t>
  </si>
  <si>
    <t>Malíč</t>
  </si>
  <si>
    <t>Martiněves</t>
  </si>
  <si>
    <t>Miřejovice</t>
  </si>
  <si>
    <t>Nové Dvory</t>
  </si>
  <si>
    <t>Oleško</t>
  </si>
  <si>
    <t>Prackovice nad Labem</t>
  </si>
  <si>
    <t>Přestavlky</t>
  </si>
  <si>
    <t>Radovesice</t>
  </si>
  <si>
    <t>Rochov</t>
  </si>
  <si>
    <t>Siřejovice</t>
  </si>
  <si>
    <t>Slatina</t>
  </si>
  <si>
    <t>Snědovice</t>
  </si>
  <si>
    <t>Straškov-Vodochody</t>
  </si>
  <si>
    <t>Sulejovice</t>
  </si>
  <si>
    <t>Terezín</t>
  </si>
  <si>
    <t>Travčice</t>
  </si>
  <si>
    <t>Třebívlice</t>
  </si>
  <si>
    <t>Úpohlavy</t>
  </si>
  <si>
    <t>Velemín</t>
  </si>
  <si>
    <t>Velké Žernoseky</t>
  </si>
  <si>
    <t>Vlastislav</t>
  </si>
  <si>
    <t>Bílina</t>
  </si>
  <si>
    <t>Dubí</t>
  </si>
  <si>
    <t>Ústí nad Labem</t>
  </si>
  <si>
    <t>Chabařovice</t>
  </si>
  <si>
    <t>Libouchec</t>
  </si>
  <si>
    <t>Petrovice</t>
  </si>
  <si>
    <t>Povrly</t>
  </si>
  <si>
    <t>Telnice</t>
  </si>
  <si>
    <t>Tisá</t>
  </si>
  <si>
    <t>Trmice</t>
  </si>
  <si>
    <t>Zubrnice</t>
  </si>
  <si>
    <t>Poznámka: údaj je vždy za celou obec (tj. včetně všech částí)</t>
  </si>
  <si>
    <t xml:space="preserve">Počet obyvatel </t>
  </si>
  <si>
    <t>Mandáty</t>
  </si>
  <si>
    <t>Částka</t>
  </si>
  <si>
    <t>http://www.czso.cz/csu/2008edicniplan.nsf/p/1301-08</t>
  </si>
  <si>
    <t>Bystřany</t>
  </si>
  <si>
    <t>Mikulášovice</t>
  </si>
  <si>
    <t>Horní Habartice</t>
  </si>
  <si>
    <t>Mšené-lázně</t>
  </si>
  <si>
    <t>Údaje jsou k 1.1.2015 (ČSÚ)</t>
  </si>
  <si>
    <r>
      <t xml:space="preserve">V r. 2015: Krupka, Děčany, Čížkovice, Židovice / </t>
    </r>
    <r>
      <rPr>
        <sz val="10"/>
        <color indexed="21"/>
        <rFont val="Arial"/>
        <family val="2"/>
      </rPr>
      <t>Přistoupili: Lovečkovice</t>
    </r>
  </si>
  <si>
    <t xml:space="preserve">Celkem: 70 členů </t>
  </si>
  <si>
    <t>Lovečkovice</t>
  </si>
  <si>
    <t>Členské příspěvky 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</si>
</sst>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,&quot;Kč&quot;"/>
    <numFmt numFmtId="165" formatCode="#,##0.00\ &quot;Kč&quot;"/>
  </numFmts>
  <fonts count="49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 CE"/>
      <family val="2"/>
    </font>
    <font>
      <i/>
      <sz val="10"/>
      <name val="Arial"/>
      <family val="2"/>
    </font>
    <font>
      <sz val="10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7" fillId="0" borderId="0" xfId="36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6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10" xfId="0" applyNumberFormat="1" applyFont="1" applyFill="1" applyBorder="1" applyAlignment="1">
      <alignment horizontal="right" vertical="center"/>
    </xf>
    <xf numFmtId="165" fontId="6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/>
    </xf>
    <xf numFmtId="0" fontId="13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so.cz/csu/2008edicniplan.nsf/p/1301-0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SheetLayoutView="100" workbookViewId="0" topLeftCell="A1">
      <selection activeCell="B1" sqref="B1"/>
    </sheetView>
  </sheetViews>
  <sheetFormatPr defaultColWidth="9.00390625" defaultRowHeight="12.75"/>
  <cols>
    <col min="1" max="1" width="4.50390625" style="0" customWidth="1"/>
    <col min="2" max="2" width="24.875" style="0" customWidth="1"/>
    <col min="3" max="4" width="16.875" style="0" customWidth="1"/>
    <col min="5" max="5" width="21.375" style="1" customWidth="1"/>
    <col min="6" max="6" width="0" style="0" hidden="1" customWidth="1"/>
    <col min="7" max="7" width="21.375" style="0" customWidth="1"/>
    <col min="8" max="8" width="0" style="0" hidden="1" customWidth="1"/>
  </cols>
  <sheetData>
    <row r="1" ht="12.75">
      <c r="B1" s="29" t="s">
        <v>79</v>
      </c>
    </row>
    <row r="2" spans="2:9" ht="21" customHeight="1">
      <c r="B2" s="30" t="s">
        <v>0</v>
      </c>
      <c r="C2" s="31" t="s">
        <v>67</v>
      </c>
      <c r="D2" s="31" t="s">
        <v>68</v>
      </c>
      <c r="E2" s="32" t="s">
        <v>69</v>
      </c>
      <c r="F2" s="5"/>
      <c r="H2" s="2"/>
      <c r="I2" s="2"/>
    </row>
    <row r="3" spans="1:7" ht="18" customHeight="1">
      <c r="A3" s="9"/>
      <c r="B3" s="19" t="s">
        <v>1</v>
      </c>
      <c r="C3" s="20">
        <v>49833</v>
      </c>
      <c r="D3" s="21">
        <f>ROUNDUP(C3/5000,0)</f>
        <v>10</v>
      </c>
      <c r="E3" s="22">
        <f>C3*3</f>
        <v>149499</v>
      </c>
      <c r="F3" s="23"/>
      <c r="G3" s="15"/>
    </row>
    <row r="4" spans="1:7" ht="12.75">
      <c r="A4" s="9"/>
      <c r="B4" s="24" t="s">
        <v>2</v>
      </c>
      <c r="C4" s="20">
        <v>3824</v>
      </c>
      <c r="D4" s="21">
        <f aca="true" t="shared" si="0" ref="D4:D55">ROUNDUP(C4/5000,0)</f>
        <v>1</v>
      </c>
      <c r="E4" s="22">
        <f aca="true" t="shared" si="1" ref="E4:E64">C4*3</f>
        <v>11472</v>
      </c>
      <c r="F4" s="23"/>
      <c r="G4" s="15"/>
    </row>
    <row r="5" spans="1:7" ht="12.75">
      <c r="A5" s="9"/>
      <c r="B5" s="24" t="s">
        <v>3</v>
      </c>
      <c r="C5" s="20">
        <v>303</v>
      </c>
      <c r="D5" s="21">
        <f t="shared" si="0"/>
        <v>1</v>
      </c>
      <c r="E5" s="22">
        <f t="shared" si="1"/>
        <v>909</v>
      </c>
      <c r="F5" s="23"/>
      <c r="G5" s="15"/>
    </row>
    <row r="6" spans="1:7" ht="12.75">
      <c r="A6" s="9"/>
      <c r="B6" s="24" t="s">
        <v>4</v>
      </c>
      <c r="C6" s="20">
        <v>5371</v>
      </c>
      <c r="D6" s="21">
        <f t="shared" si="0"/>
        <v>2</v>
      </c>
      <c r="E6" s="22">
        <f t="shared" si="1"/>
        <v>16113</v>
      </c>
      <c r="F6" s="23"/>
      <c r="G6" s="15"/>
    </row>
    <row r="7" spans="1:7" ht="12.75">
      <c r="A7" s="9"/>
      <c r="B7" s="24" t="s">
        <v>5</v>
      </c>
      <c r="C7" s="20">
        <v>671</v>
      </c>
      <c r="D7" s="21">
        <f t="shared" si="0"/>
        <v>1</v>
      </c>
      <c r="E7" s="22">
        <f t="shared" si="1"/>
        <v>2013</v>
      </c>
      <c r="F7" s="23"/>
      <c r="G7" s="15"/>
    </row>
    <row r="8" spans="1:7" ht="12.75">
      <c r="A8" s="9"/>
      <c r="B8" s="24" t="s">
        <v>6</v>
      </c>
      <c r="C8" s="20">
        <v>1814</v>
      </c>
      <c r="D8" s="21">
        <f t="shared" si="0"/>
        <v>1</v>
      </c>
      <c r="E8" s="22">
        <f t="shared" si="1"/>
        <v>5442</v>
      </c>
      <c r="F8" s="23"/>
      <c r="G8" s="15"/>
    </row>
    <row r="9" spans="1:7" s="8" customFormat="1" ht="12.75">
      <c r="A9" s="10"/>
      <c r="B9" s="24" t="s">
        <v>7</v>
      </c>
      <c r="C9" s="20">
        <v>405</v>
      </c>
      <c r="D9" s="21">
        <f t="shared" si="0"/>
        <v>1</v>
      </c>
      <c r="E9" s="22">
        <f t="shared" si="1"/>
        <v>1215</v>
      </c>
      <c r="F9" s="23"/>
      <c r="G9" s="16"/>
    </row>
    <row r="10" spans="1:7" ht="12.75">
      <c r="A10" s="9"/>
      <c r="B10" s="24" t="s">
        <v>8</v>
      </c>
      <c r="C10" s="20">
        <v>275</v>
      </c>
      <c r="D10" s="21">
        <f t="shared" si="0"/>
        <v>1</v>
      </c>
      <c r="E10" s="22">
        <f t="shared" si="1"/>
        <v>825</v>
      </c>
      <c r="F10" s="23"/>
      <c r="G10" s="15"/>
    </row>
    <row r="11" spans="1:7" ht="12.75">
      <c r="A11" s="9"/>
      <c r="B11" s="24" t="s">
        <v>73</v>
      </c>
      <c r="C11" s="20">
        <v>406</v>
      </c>
      <c r="D11" s="21">
        <f>ROUNDUP(C11/5000,0)</f>
        <v>1</v>
      </c>
      <c r="E11" s="22">
        <f t="shared" si="1"/>
        <v>1218</v>
      </c>
      <c r="F11" s="23"/>
      <c r="G11" s="15"/>
    </row>
    <row r="12" spans="1:7" ht="12.75">
      <c r="A12" s="9"/>
      <c r="B12" s="24" t="s">
        <v>9</v>
      </c>
      <c r="C12" s="20">
        <v>807</v>
      </c>
      <c r="D12" s="21">
        <f>ROUNDUP(C12/5000,0)</f>
        <v>1</v>
      </c>
      <c r="E12" s="22">
        <f t="shared" si="1"/>
        <v>2421</v>
      </c>
      <c r="F12" s="23"/>
      <c r="G12" s="15"/>
    </row>
    <row r="13" spans="1:7" ht="12.75">
      <c r="A13" s="9"/>
      <c r="B13" s="24" t="s">
        <v>10</v>
      </c>
      <c r="C13" s="20">
        <v>195</v>
      </c>
      <c r="D13" s="21">
        <f t="shared" si="0"/>
        <v>1</v>
      </c>
      <c r="E13" s="22">
        <f t="shared" si="1"/>
        <v>585</v>
      </c>
      <c r="F13" s="23"/>
      <c r="G13" s="15"/>
    </row>
    <row r="14" spans="1:7" s="7" customFormat="1" ht="12.75">
      <c r="A14" s="11"/>
      <c r="B14" s="24" t="s">
        <v>11</v>
      </c>
      <c r="C14" s="20">
        <v>385</v>
      </c>
      <c r="D14" s="21">
        <f t="shared" si="0"/>
        <v>1</v>
      </c>
      <c r="E14" s="22">
        <f t="shared" si="1"/>
        <v>1155</v>
      </c>
      <c r="F14" s="23"/>
      <c r="G14" s="17"/>
    </row>
    <row r="15" spans="1:7" ht="12.75">
      <c r="A15" s="9"/>
      <c r="B15" s="24" t="s">
        <v>12</v>
      </c>
      <c r="C15" s="20">
        <v>5140</v>
      </c>
      <c r="D15" s="21">
        <f t="shared" si="0"/>
        <v>2</v>
      </c>
      <c r="E15" s="22">
        <f t="shared" si="1"/>
        <v>15420</v>
      </c>
      <c r="F15" s="23"/>
      <c r="G15" s="15"/>
    </row>
    <row r="16" spans="1:7" ht="12.75">
      <c r="A16" s="9"/>
      <c r="B16" s="24" t="s">
        <v>13</v>
      </c>
      <c r="C16" s="20">
        <v>3517</v>
      </c>
      <c r="D16" s="21">
        <f t="shared" si="0"/>
        <v>1</v>
      </c>
      <c r="E16" s="22">
        <f t="shared" si="1"/>
        <v>10551</v>
      </c>
      <c r="F16" s="23"/>
      <c r="G16" s="15"/>
    </row>
    <row r="17" spans="1:7" ht="12.75">
      <c r="A17" s="9"/>
      <c r="B17" s="24" t="s">
        <v>14</v>
      </c>
      <c r="C17" s="20">
        <v>258</v>
      </c>
      <c r="D17" s="21">
        <f t="shared" si="0"/>
        <v>1</v>
      </c>
      <c r="E17" s="22">
        <f t="shared" si="1"/>
        <v>774</v>
      </c>
      <c r="F17" s="23"/>
      <c r="G17" s="15"/>
    </row>
    <row r="18" spans="1:7" ht="12.75">
      <c r="A18" s="9"/>
      <c r="B18" s="24" t="s">
        <v>15</v>
      </c>
      <c r="C18" s="20">
        <v>507</v>
      </c>
      <c r="D18" s="21">
        <f t="shared" si="0"/>
        <v>1</v>
      </c>
      <c r="E18" s="22">
        <f t="shared" si="1"/>
        <v>1521</v>
      </c>
      <c r="F18" s="23"/>
      <c r="G18" s="15"/>
    </row>
    <row r="19" spans="1:7" s="8" customFormat="1" ht="12.75">
      <c r="A19" s="10"/>
      <c r="B19" s="24" t="s">
        <v>16</v>
      </c>
      <c r="C19" s="20">
        <v>600</v>
      </c>
      <c r="D19" s="21">
        <f t="shared" si="0"/>
        <v>1</v>
      </c>
      <c r="E19" s="22">
        <f t="shared" si="1"/>
        <v>1800</v>
      </c>
      <c r="F19" s="23"/>
      <c r="G19" s="16"/>
    </row>
    <row r="20" spans="1:7" ht="12.75">
      <c r="A20" s="9"/>
      <c r="B20" s="24" t="s">
        <v>17</v>
      </c>
      <c r="C20" s="20">
        <v>453</v>
      </c>
      <c r="D20" s="21">
        <f t="shared" si="0"/>
        <v>1</v>
      </c>
      <c r="E20" s="22">
        <f t="shared" si="1"/>
        <v>1359</v>
      </c>
      <c r="F20" s="23"/>
      <c r="G20" s="15"/>
    </row>
    <row r="21" spans="1:7" ht="12.75">
      <c r="A21" s="9"/>
      <c r="B21" s="24" t="s">
        <v>18</v>
      </c>
      <c r="C21" s="20">
        <v>696</v>
      </c>
      <c r="D21" s="21">
        <f t="shared" si="0"/>
        <v>1</v>
      </c>
      <c r="E21" s="22">
        <f t="shared" si="1"/>
        <v>2088</v>
      </c>
      <c r="F21" s="23"/>
      <c r="G21" s="15"/>
    </row>
    <row r="22" spans="1:7" ht="12.75">
      <c r="A22" s="9"/>
      <c r="B22" s="24" t="s">
        <v>72</v>
      </c>
      <c r="C22" s="20">
        <v>2182</v>
      </c>
      <c r="D22" s="21">
        <f t="shared" si="0"/>
        <v>1</v>
      </c>
      <c r="E22" s="22">
        <f t="shared" si="1"/>
        <v>6546</v>
      </c>
      <c r="F22" s="23"/>
      <c r="G22" s="15"/>
    </row>
    <row r="23" spans="1:7" ht="12.75">
      <c r="A23" s="9"/>
      <c r="B23" s="24" t="s">
        <v>19</v>
      </c>
      <c r="C23" s="20">
        <v>480</v>
      </c>
      <c r="D23" s="21">
        <f t="shared" si="0"/>
        <v>1</v>
      </c>
      <c r="E23" s="22">
        <f t="shared" si="1"/>
        <v>1440</v>
      </c>
      <c r="F23" s="23"/>
      <c r="G23" s="15"/>
    </row>
    <row r="24" spans="1:7" ht="12.75">
      <c r="A24" s="9"/>
      <c r="B24" s="19" t="s">
        <v>20</v>
      </c>
      <c r="C24" s="20">
        <v>24101</v>
      </c>
      <c r="D24" s="21">
        <f t="shared" si="0"/>
        <v>5</v>
      </c>
      <c r="E24" s="22">
        <f t="shared" si="1"/>
        <v>72303</v>
      </c>
      <c r="F24" s="23"/>
      <c r="G24" s="15"/>
    </row>
    <row r="25" spans="1:7" ht="12.75">
      <c r="A25" s="9"/>
      <c r="B25" s="24" t="s">
        <v>21</v>
      </c>
      <c r="C25" s="20">
        <v>447</v>
      </c>
      <c r="D25" s="21">
        <f t="shared" si="0"/>
        <v>1</v>
      </c>
      <c r="E25" s="22">
        <f t="shared" si="1"/>
        <v>1341</v>
      </c>
      <c r="F25" s="23"/>
      <c r="G25" s="15"/>
    </row>
    <row r="26" spans="1:7" ht="12.75">
      <c r="A26" s="9"/>
      <c r="B26" s="24" t="s">
        <v>22</v>
      </c>
      <c r="C26" s="20">
        <v>78</v>
      </c>
      <c r="D26" s="21">
        <f t="shared" si="0"/>
        <v>1</v>
      </c>
      <c r="E26" s="22">
        <f t="shared" si="1"/>
        <v>234</v>
      </c>
      <c r="F26" s="23"/>
      <c r="G26" s="15"/>
    </row>
    <row r="27" spans="1:7" ht="12.75">
      <c r="A27" s="9"/>
      <c r="B27" s="24" t="s">
        <v>23</v>
      </c>
      <c r="C27" s="20">
        <v>2136</v>
      </c>
      <c r="D27" s="21">
        <f t="shared" si="0"/>
        <v>1</v>
      </c>
      <c r="E27" s="22">
        <f t="shared" si="1"/>
        <v>6408</v>
      </c>
      <c r="F27" s="23"/>
      <c r="G27" s="15"/>
    </row>
    <row r="28" spans="1:7" ht="12.75">
      <c r="A28" s="9"/>
      <c r="B28" s="24" t="s">
        <v>24</v>
      </c>
      <c r="C28" s="20">
        <v>288</v>
      </c>
      <c r="D28" s="21">
        <f t="shared" si="0"/>
        <v>1</v>
      </c>
      <c r="E28" s="22">
        <f t="shared" si="1"/>
        <v>864</v>
      </c>
      <c r="F28" s="23"/>
      <c r="G28" s="15"/>
    </row>
    <row r="29" spans="1:7" ht="12.75">
      <c r="A29" s="9"/>
      <c r="B29" s="24" t="s">
        <v>25</v>
      </c>
      <c r="C29" s="20">
        <v>125</v>
      </c>
      <c r="D29" s="21">
        <f t="shared" si="0"/>
        <v>1</v>
      </c>
      <c r="E29" s="22">
        <f t="shared" si="1"/>
        <v>375</v>
      </c>
      <c r="F29" s="23"/>
      <c r="G29" s="15"/>
    </row>
    <row r="30" spans="1:7" ht="12.75">
      <c r="A30" s="9"/>
      <c r="B30" s="24" t="s">
        <v>26</v>
      </c>
      <c r="C30" s="20">
        <v>263</v>
      </c>
      <c r="D30" s="21">
        <f t="shared" si="0"/>
        <v>1</v>
      </c>
      <c r="E30" s="22">
        <f t="shared" si="1"/>
        <v>789</v>
      </c>
      <c r="F30" s="23"/>
      <c r="G30" s="15"/>
    </row>
    <row r="31" spans="1:7" ht="12.75">
      <c r="A31" s="9"/>
      <c r="B31" s="24" t="s">
        <v>27</v>
      </c>
      <c r="C31" s="20">
        <v>421</v>
      </c>
      <c r="D31" s="21">
        <f t="shared" si="0"/>
        <v>1</v>
      </c>
      <c r="E31" s="22">
        <f t="shared" si="1"/>
        <v>1263</v>
      </c>
      <c r="F31" s="23"/>
      <c r="G31" s="18"/>
    </row>
    <row r="32" spans="1:7" s="8" customFormat="1" ht="12.75">
      <c r="A32" s="10"/>
      <c r="B32" s="24" t="s">
        <v>28</v>
      </c>
      <c r="C32" s="20">
        <v>269</v>
      </c>
      <c r="D32" s="21">
        <f t="shared" si="0"/>
        <v>1</v>
      </c>
      <c r="E32" s="22">
        <f t="shared" si="1"/>
        <v>807</v>
      </c>
      <c r="F32" s="23"/>
      <c r="G32" s="16"/>
    </row>
    <row r="33" spans="1:7" ht="12.75">
      <c r="A33" s="9"/>
      <c r="B33" s="24" t="s">
        <v>29</v>
      </c>
      <c r="C33" s="20">
        <v>219</v>
      </c>
      <c r="D33" s="21">
        <f t="shared" si="0"/>
        <v>1</v>
      </c>
      <c r="E33" s="22">
        <f t="shared" si="1"/>
        <v>657</v>
      </c>
      <c r="F33" s="23"/>
      <c r="G33" s="15"/>
    </row>
    <row r="34" spans="1:7" ht="12.75">
      <c r="A34" s="9"/>
      <c r="B34" s="24" t="s">
        <v>30</v>
      </c>
      <c r="C34" s="20">
        <v>914</v>
      </c>
      <c r="D34" s="21">
        <f t="shared" si="0"/>
        <v>1</v>
      </c>
      <c r="E34" s="22">
        <f t="shared" si="1"/>
        <v>2742</v>
      </c>
      <c r="F34" s="23"/>
      <c r="G34" s="15"/>
    </row>
    <row r="35" spans="1:7" ht="12.75">
      <c r="A35" s="9"/>
      <c r="B35" s="24" t="s">
        <v>31</v>
      </c>
      <c r="C35" s="20">
        <v>1414</v>
      </c>
      <c r="D35" s="21">
        <f t="shared" si="0"/>
        <v>1</v>
      </c>
      <c r="E35" s="22">
        <f t="shared" si="1"/>
        <v>4242</v>
      </c>
      <c r="F35" s="23"/>
      <c r="G35" s="15"/>
    </row>
    <row r="36" spans="1:7" ht="12.75">
      <c r="A36" s="9"/>
      <c r="B36" s="24" t="s">
        <v>32</v>
      </c>
      <c r="C36" s="20">
        <v>440</v>
      </c>
      <c r="D36" s="21">
        <f t="shared" si="0"/>
        <v>1</v>
      </c>
      <c r="E36" s="22">
        <f t="shared" si="1"/>
        <v>1320</v>
      </c>
      <c r="F36" s="23"/>
      <c r="G36" s="15"/>
    </row>
    <row r="37" spans="1:7" ht="12.75">
      <c r="A37" s="9"/>
      <c r="B37" s="24" t="s">
        <v>78</v>
      </c>
      <c r="C37" s="20">
        <v>539</v>
      </c>
      <c r="D37" s="21">
        <f>ROUNDUP(C37/5000,0)</f>
        <v>1</v>
      </c>
      <c r="E37" s="22">
        <f>C37*3</f>
        <v>1617</v>
      </c>
      <c r="F37" s="23"/>
      <c r="G37" s="15"/>
    </row>
    <row r="38" spans="1:7" ht="12.75">
      <c r="A38" s="9"/>
      <c r="B38" s="24" t="s">
        <v>33</v>
      </c>
      <c r="C38" s="20">
        <v>8749</v>
      </c>
      <c r="D38" s="25">
        <f t="shared" si="0"/>
        <v>2</v>
      </c>
      <c r="E38" s="22">
        <f t="shared" si="1"/>
        <v>26247</v>
      </c>
      <c r="F38" s="23"/>
      <c r="G38" s="15"/>
    </row>
    <row r="39" spans="1:7" ht="12.75">
      <c r="A39" s="9"/>
      <c r="B39" s="24" t="s">
        <v>34</v>
      </c>
      <c r="C39" s="20">
        <v>160</v>
      </c>
      <c r="D39" s="21">
        <f t="shared" si="0"/>
        <v>1</v>
      </c>
      <c r="E39" s="22">
        <f t="shared" si="1"/>
        <v>480</v>
      </c>
      <c r="F39" s="23"/>
      <c r="G39" s="15"/>
    </row>
    <row r="40" spans="1:7" ht="12.75">
      <c r="A40" s="9"/>
      <c r="B40" s="24" t="s">
        <v>35</v>
      </c>
      <c r="C40" s="20">
        <v>763</v>
      </c>
      <c r="D40" s="21">
        <f t="shared" si="0"/>
        <v>1</v>
      </c>
      <c r="E40" s="22">
        <f t="shared" si="1"/>
        <v>2289</v>
      </c>
      <c r="F40" s="23"/>
      <c r="G40" s="15"/>
    </row>
    <row r="41" spans="1:7" ht="12.75">
      <c r="A41" s="9"/>
      <c r="B41" s="24" t="s">
        <v>36</v>
      </c>
      <c r="C41" s="20">
        <v>204</v>
      </c>
      <c r="D41" s="21">
        <f t="shared" si="0"/>
        <v>1</v>
      </c>
      <c r="E41" s="22">
        <f t="shared" si="1"/>
        <v>612</v>
      </c>
      <c r="F41" s="23"/>
      <c r="G41" s="15"/>
    </row>
    <row r="42" spans="1:7" ht="12.75">
      <c r="A42" s="9"/>
      <c r="B42" s="24" t="s">
        <v>74</v>
      </c>
      <c r="C42" s="20">
        <v>1730</v>
      </c>
      <c r="D42" s="21">
        <f t="shared" si="0"/>
        <v>1</v>
      </c>
      <c r="E42" s="22">
        <f t="shared" si="1"/>
        <v>5190</v>
      </c>
      <c r="F42" s="23"/>
      <c r="G42" s="15"/>
    </row>
    <row r="43" spans="1:7" ht="12.75">
      <c r="A43" s="9"/>
      <c r="B43" s="24" t="s">
        <v>37</v>
      </c>
      <c r="C43" s="20">
        <v>403</v>
      </c>
      <c r="D43" s="21">
        <f t="shared" si="0"/>
        <v>1</v>
      </c>
      <c r="E43" s="22">
        <f t="shared" si="1"/>
        <v>1209</v>
      </c>
      <c r="F43" s="23"/>
      <c r="G43" s="15"/>
    </row>
    <row r="44" spans="1:7" ht="12.75">
      <c r="A44" s="9"/>
      <c r="B44" s="24" t="s">
        <v>38</v>
      </c>
      <c r="C44" s="20">
        <v>77</v>
      </c>
      <c r="D44" s="21">
        <f t="shared" si="0"/>
        <v>1</v>
      </c>
      <c r="E44" s="22">
        <f t="shared" si="1"/>
        <v>231</v>
      </c>
      <c r="F44" s="23"/>
      <c r="G44" s="15"/>
    </row>
    <row r="45" spans="1:7" ht="12.75">
      <c r="A45" s="9"/>
      <c r="B45" s="24" t="s">
        <v>39</v>
      </c>
      <c r="C45" s="20">
        <v>603</v>
      </c>
      <c r="D45" s="21">
        <f t="shared" si="0"/>
        <v>1</v>
      </c>
      <c r="E45" s="22">
        <f t="shared" si="1"/>
        <v>1809</v>
      </c>
      <c r="F45" s="23"/>
      <c r="G45" s="15"/>
    </row>
    <row r="46" spans="1:7" s="8" customFormat="1" ht="12.75">
      <c r="A46" s="10"/>
      <c r="B46" s="24" t="s">
        <v>40</v>
      </c>
      <c r="C46" s="20">
        <v>268</v>
      </c>
      <c r="D46" s="21">
        <f t="shared" si="0"/>
        <v>1</v>
      </c>
      <c r="E46" s="22">
        <f t="shared" si="1"/>
        <v>804</v>
      </c>
      <c r="F46" s="23"/>
      <c r="G46" s="16"/>
    </row>
    <row r="47" spans="1:7" s="8" customFormat="1" ht="12.75">
      <c r="A47" s="10"/>
      <c r="B47" s="24" t="s">
        <v>41</v>
      </c>
      <c r="C47" s="20">
        <v>466</v>
      </c>
      <c r="D47" s="21">
        <f t="shared" si="0"/>
        <v>1</v>
      </c>
      <c r="E47" s="22">
        <f t="shared" si="1"/>
        <v>1398</v>
      </c>
      <c r="F47" s="23"/>
      <c r="G47" s="16"/>
    </row>
    <row r="48" spans="1:7" ht="12.75">
      <c r="A48" s="9"/>
      <c r="B48" s="24" t="s">
        <v>42</v>
      </c>
      <c r="C48" s="20">
        <v>119</v>
      </c>
      <c r="D48" s="21">
        <f t="shared" si="0"/>
        <v>1</v>
      </c>
      <c r="E48" s="22">
        <f t="shared" si="1"/>
        <v>357</v>
      </c>
      <c r="F48" s="23"/>
      <c r="G48" s="15"/>
    </row>
    <row r="49" spans="1:7" ht="12.75">
      <c r="A49" s="9"/>
      <c r="B49" s="24" t="s">
        <v>43</v>
      </c>
      <c r="C49" s="20">
        <v>289</v>
      </c>
      <c r="D49" s="21">
        <f t="shared" si="0"/>
        <v>1</v>
      </c>
      <c r="E49" s="22">
        <f t="shared" si="1"/>
        <v>867</v>
      </c>
      <c r="F49" s="23"/>
      <c r="G49" s="15"/>
    </row>
    <row r="50" spans="1:7" ht="12.75">
      <c r="A50" s="9"/>
      <c r="B50" s="24" t="s">
        <v>44</v>
      </c>
      <c r="C50" s="20">
        <v>272</v>
      </c>
      <c r="D50" s="21">
        <f t="shared" si="0"/>
        <v>1</v>
      </c>
      <c r="E50" s="22">
        <f t="shared" si="1"/>
        <v>816</v>
      </c>
      <c r="F50" s="23"/>
      <c r="G50" s="15"/>
    </row>
    <row r="51" spans="1:7" ht="12.75">
      <c r="A51" s="9"/>
      <c r="B51" s="24" t="s">
        <v>45</v>
      </c>
      <c r="C51" s="20">
        <v>760</v>
      </c>
      <c r="D51" s="21">
        <f t="shared" si="0"/>
        <v>1</v>
      </c>
      <c r="E51" s="22">
        <f t="shared" si="1"/>
        <v>2280</v>
      </c>
      <c r="F51" s="23"/>
      <c r="G51" s="15"/>
    </row>
    <row r="52" spans="1:7" ht="12.75">
      <c r="A52" s="9"/>
      <c r="B52" s="24" t="s">
        <v>46</v>
      </c>
      <c r="C52" s="20">
        <v>1067</v>
      </c>
      <c r="D52" s="21">
        <f t="shared" si="0"/>
        <v>1</v>
      </c>
      <c r="E52" s="22">
        <f t="shared" si="1"/>
        <v>3201</v>
      </c>
      <c r="F52" s="23"/>
      <c r="G52" s="15"/>
    </row>
    <row r="53" spans="1:7" ht="12.75">
      <c r="A53" s="9"/>
      <c r="B53" s="24" t="s">
        <v>47</v>
      </c>
      <c r="C53" s="20">
        <v>811</v>
      </c>
      <c r="D53" s="21">
        <f t="shared" si="0"/>
        <v>1</v>
      </c>
      <c r="E53" s="22">
        <f t="shared" si="1"/>
        <v>2433</v>
      </c>
      <c r="F53" s="23"/>
      <c r="G53" s="15"/>
    </row>
    <row r="54" spans="1:7" s="8" customFormat="1" ht="12.75">
      <c r="A54" s="10"/>
      <c r="B54" s="24" t="s">
        <v>48</v>
      </c>
      <c r="C54" s="20">
        <v>2906</v>
      </c>
      <c r="D54" s="21">
        <f t="shared" si="0"/>
        <v>1</v>
      </c>
      <c r="E54" s="22">
        <f t="shared" si="1"/>
        <v>8718</v>
      </c>
      <c r="F54" s="23"/>
      <c r="G54" s="16"/>
    </row>
    <row r="55" spans="1:7" ht="12.75">
      <c r="A55" s="9"/>
      <c r="B55" s="24" t="s">
        <v>49</v>
      </c>
      <c r="C55" s="20">
        <v>611</v>
      </c>
      <c r="D55" s="21">
        <f t="shared" si="0"/>
        <v>1</v>
      </c>
      <c r="E55" s="22">
        <f t="shared" si="1"/>
        <v>1833</v>
      </c>
      <c r="F55" s="23"/>
      <c r="G55" s="15"/>
    </row>
    <row r="56" spans="1:7" ht="12.75">
      <c r="A56" s="9"/>
      <c r="B56" s="24" t="s">
        <v>50</v>
      </c>
      <c r="C56" s="20">
        <v>867</v>
      </c>
      <c r="D56" s="21">
        <f aca="true" t="shared" si="2" ref="D56:D72">ROUNDUP(C56/5000,0)</f>
        <v>1</v>
      </c>
      <c r="E56" s="22">
        <f t="shared" si="1"/>
        <v>2601</v>
      </c>
      <c r="F56" s="23"/>
      <c r="G56" s="15"/>
    </row>
    <row r="57" spans="1:7" ht="12.75">
      <c r="A57" s="10"/>
      <c r="B57" s="24" t="s">
        <v>51</v>
      </c>
      <c r="C57" s="20">
        <v>260</v>
      </c>
      <c r="D57" s="21">
        <f t="shared" si="2"/>
        <v>1</v>
      </c>
      <c r="E57" s="22">
        <f t="shared" si="1"/>
        <v>780</v>
      </c>
      <c r="F57" s="23"/>
      <c r="G57" s="15"/>
    </row>
    <row r="58" spans="1:7" ht="12.75">
      <c r="A58" s="9"/>
      <c r="B58" s="24" t="s">
        <v>52</v>
      </c>
      <c r="C58" s="20">
        <v>1579</v>
      </c>
      <c r="D58" s="21">
        <f t="shared" si="2"/>
        <v>1</v>
      </c>
      <c r="E58" s="22">
        <f t="shared" si="1"/>
        <v>4737</v>
      </c>
      <c r="F58" s="23"/>
      <c r="G58" s="15"/>
    </row>
    <row r="59" spans="1:7" s="8" customFormat="1" ht="12.75">
      <c r="A59" s="10"/>
      <c r="B59" s="24" t="s">
        <v>53</v>
      </c>
      <c r="C59" s="20">
        <v>487</v>
      </c>
      <c r="D59" s="21">
        <f t="shared" si="2"/>
        <v>1</v>
      </c>
      <c r="E59" s="22">
        <f t="shared" si="1"/>
        <v>1461</v>
      </c>
      <c r="F59" s="23"/>
      <c r="G59" s="16"/>
    </row>
    <row r="60" spans="1:7" s="8" customFormat="1" ht="12.75">
      <c r="A60" s="10"/>
      <c r="B60" s="24" t="s">
        <v>54</v>
      </c>
      <c r="C60" s="20">
        <v>168</v>
      </c>
      <c r="D60" s="21">
        <f t="shared" si="2"/>
        <v>1</v>
      </c>
      <c r="E60" s="22">
        <f t="shared" si="1"/>
        <v>504</v>
      </c>
      <c r="F60" s="23"/>
      <c r="G60" s="16"/>
    </row>
    <row r="61" spans="1:7" ht="12.75">
      <c r="A61" s="9"/>
      <c r="B61" s="19" t="s">
        <v>55</v>
      </c>
      <c r="C61" s="20">
        <v>15992</v>
      </c>
      <c r="D61" s="21">
        <f t="shared" si="2"/>
        <v>4</v>
      </c>
      <c r="E61" s="22">
        <f t="shared" si="1"/>
        <v>47976</v>
      </c>
      <c r="F61" s="23"/>
      <c r="G61" s="15"/>
    </row>
    <row r="62" spans="1:7" ht="12.75">
      <c r="A62" s="9"/>
      <c r="B62" s="24" t="s">
        <v>71</v>
      </c>
      <c r="C62" s="20">
        <v>1899</v>
      </c>
      <c r="D62" s="21">
        <f t="shared" si="2"/>
        <v>1</v>
      </c>
      <c r="E62" s="22">
        <f t="shared" si="1"/>
        <v>5697</v>
      </c>
      <c r="F62" s="23"/>
      <c r="G62" s="15"/>
    </row>
    <row r="63" spans="1:7" ht="12.75">
      <c r="A63" s="9"/>
      <c r="B63" s="24" t="s">
        <v>56</v>
      </c>
      <c r="C63" s="20">
        <v>8034</v>
      </c>
      <c r="D63" s="21">
        <f t="shared" si="2"/>
        <v>2</v>
      </c>
      <c r="E63" s="22">
        <f t="shared" si="1"/>
        <v>24102</v>
      </c>
      <c r="F63" s="23"/>
      <c r="G63" s="15"/>
    </row>
    <row r="64" spans="1:7" ht="12.75">
      <c r="A64" s="9"/>
      <c r="B64" s="19" t="s">
        <v>57</v>
      </c>
      <c r="C64" s="20">
        <v>93409</v>
      </c>
      <c r="D64" s="21">
        <f>ROUNDUP(C64/5000,0)</f>
        <v>19</v>
      </c>
      <c r="E64" s="22">
        <f t="shared" si="1"/>
        <v>280227</v>
      </c>
      <c r="F64" s="23"/>
      <c r="G64" s="15"/>
    </row>
    <row r="65" spans="1:7" ht="12.75">
      <c r="A65" s="9"/>
      <c r="B65" s="24" t="s">
        <v>58</v>
      </c>
      <c r="C65" s="20">
        <v>2518</v>
      </c>
      <c r="D65" s="21">
        <f t="shared" si="2"/>
        <v>1</v>
      </c>
      <c r="E65" s="22">
        <f aca="true" t="shared" si="3" ref="E65:E72">C65*3</f>
        <v>7554</v>
      </c>
      <c r="F65" s="23"/>
      <c r="G65" s="15"/>
    </row>
    <row r="66" spans="1:7" ht="12.75">
      <c r="A66" s="9"/>
      <c r="B66" s="24" t="s">
        <v>59</v>
      </c>
      <c r="C66" s="20">
        <v>1797</v>
      </c>
      <c r="D66" s="21">
        <f t="shared" si="2"/>
        <v>1</v>
      </c>
      <c r="E66" s="22">
        <f t="shared" si="3"/>
        <v>5391</v>
      </c>
      <c r="F66" s="23"/>
      <c r="G66" s="15"/>
    </row>
    <row r="67" spans="1:7" ht="12.75">
      <c r="A67" s="9"/>
      <c r="B67" s="24" t="s">
        <v>60</v>
      </c>
      <c r="C67" s="20">
        <v>897</v>
      </c>
      <c r="D67" s="21">
        <f t="shared" si="2"/>
        <v>1</v>
      </c>
      <c r="E67" s="22">
        <f t="shared" si="3"/>
        <v>2691</v>
      </c>
      <c r="F67" s="23"/>
      <c r="G67" s="15"/>
    </row>
    <row r="68" spans="1:7" ht="12.75">
      <c r="A68" s="9"/>
      <c r="B68" s="24" t="s">
        <v>61</v>
      </c>
      <c r="C68" s="20">
        <v>2242</v>
      </c>
      <c r="D68" s="21">
        <f t="shared" si="2"/>
        <v>1</v>
      </c>
      <c r="E68" s="22">
        <f t="shared" si="3"/>
        <v>6726</v>
      </c>
      <c r="F68" s="23"/>
      <c r="G68" s="15"/>
    </row>
    <row r="69" spans="1:7" ht="12.75">
      <c r="A69" s="9"/>
      <c r="B69" s="24" t="s">
        <v>62</v>
      </c>
      <c r="C69" s="20">
        <v>722</v>
      </c>
      <c r="D69" s="21">
        <f t="shared" si="2"/>
        <v>1</v>
      </c>
      <c r="E69" s="22">
        <f t="shared" si="3"/>
        <v>2166</v>
      </c>
      <c r="F69" s="23"/>
      <c r="G69" s="15"/>
    </row>
    <row r="70" spans="1:7" ht="12.75">
      <c r="A70" s="9"/>
      <c r="B70" s="24" t="s">
        <v>63</v>
      </c>
      <c r="C70" s="20">
        <v>922</v>
      </c>
      <c r="D70" s="21">
        <f t="shared" si="2"/>
        <v>1</v>
      </c>
      <c r="E70" s="22">
        <f t="shared" si="3"/>
        <v>2766</v>
      </c>
      <c r="F70" s="23"/>
      <c r="G70" s="15"/>
    </row>
    <row r="71" spans="1:7" ht="12.75">
      <c r="A71" s="9"/>
      <c r="B71" s="24" t="s">
        <v>64</v>
      </c>
      <c r="C71" s="20">
        <v>3175</v>
      </c>
      <c r="D71" s="21">
        <f t="shared" si="2"/>
        <v>1</v>
      </c>
      <c r="E71" s="22">
        <f t="shared" si="3"/>
        <v>9525</v>
      </c>
      <c r="F71" s="23"/>
      <c r="G71" s="15"/>
    </row>
    <row r="72" spans="1:7" ht="12.75">
      <c r="A72" s="9"/>
      <c r="B72" s="24" t="s">
        <v>65</v>
      </c>
      <c r="C72" s="20">
        <v>227</v>
      </c>
      <c r="D72" s="21">
        <f t="shared" si="2"/>
        <v>1</v>
      </c>
      <c r="E72" s="22">
        <f t="shared" si="3"/>
        <v>681</v>
      </c>
      <c r="F72" s="23"/>
      <c r="G72" s="15"/>
    </row>
    <row r="73" spans="1:7" ht="12.75">
      <c r="A73" s="9"/>
      <c r="B73" s="19" t="s">
        <v>77</v>
      </c>
      <c r="C73" s="26">
        <f>SUM(C3:C72)</f>
        <v>265229</v>
      </c>
      <c r="D73" s="27">
        <f>SUM(D3:D72)</f>
        <v>108</v>
      </c>
      <c r="E73" s="22">
        <f>SUM(E3:E72)</f>
        <v>795687</v>
      </c>
      <c r="F73" s="28"/>
      <c r="G73" s="15"/>
    </row>
    <row r="74" spans="2:4" ht="12.75">
      <c r="B74" s="13"/>
      <c r="C74" s="12"/>
      <c r="D74" s="3"/>
    </row>
    <row r="75" spans="2:4" ht="12.75">
      <c r="B75" s="14"/>
      <c r="C75" s="12"/>
      <c r="D75" s="3"/>
    </row>
    <row r="76" spans="2:4" ht="12.75">
      <c r="B76" s="14" t="s">
        <v>76</v>
      </c>
      <c r="C76" s="12"/>
      <c r="D76" s="3"/>
    </row>
    <row r="77" ht="12.75">
      <c r="B77" t="s">
        <v>66</v>
      </c>
    </row>
    <row r="78" ht="12.75">
      <c r="B78" t="s">
        <v>75</v>
      </c>
    </row>
    <row r="79" ht="12.75">
      <c r="B79" s="4"/>
    </row>
    <row r="80" ht="12.75">
      <c r="B80" s="6" t="s">
        <v>70</v>
      </c>
    </row>
    <row r="81" ht="12.75">
      <c r="B81" s="4"/>
    </row>
  </sheetData>
  <sheetProtection/>
  <hyperlinks>
    <hyperlink ref="B80" r:id="rId1" display="http://www.czso.cz/csu/2008edicniplan.nsf/p/1301-08"/>
  </hyperlinks>
  <printOptions/>
  <pageMargins left="0.7480314960629921" right="0.7480314960629921" top="0.3937007874015748" bottom="0.2362204724409449" header="0.5118110236220472" footer="0.2755905511811024"/>
  <pageSetup horizontalDpi="300" verticalDpi="300" orientation="portrait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Erbanová</dc:creator>
  <cp:keywords/>
  <dc:description/>
  <cp:lastModifiedBy>Sekretářka</cp:lastModifiedBy>
  <cp:lastPrinted>2016-03-02T07:43:56Z</cp:lastPrinted>
  <dcterms:created xsi:type="dcterms:W3CDTF">2002-01-10T09:50:47Z</dcterms:created>
  <dcterms:modified xsi:type="dcterms:W3CDTF">2016-03-02T07:46:59Z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